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90" windowWidth="15480" windowHeight="11640" tabRatio="922" activeTab="0"/>
  </bookViews>
  <sheets>
    <sheet name="Zápis DK 2013-14" sheetId="1" r:id="rId1"/>
    <sheet name="UZ" sheetId="2" r:id="rId2"/>
    <sheet name="Tisk" sheetId="3" r:id="rId3"/>
    <sheet name="Trest (2)" sheetId="4" r:id="rId4"/>
    <sheet name="Trest (3)" sheetId="5" r:id="rId5"/>
    <sheet name="Trest (4)" sheetId="6" r:id="rId6"/>
    <sheet name="Trest (5)" sheetId="7" r:id="rId7"/>
    <sheet name="Trest (7)" sheetId="8" r:id="rId8"/>
    <sheet name="Trest (8)" sheetId="9" r:id="rId9"/>
    <sheet name="Trest (9)" sheetId="10" r:id="rId10"/>
    <sheet name="Trest (10)" sheetId="11" r:id="rId11"/>
    <sheet name="Žádost" sheetId="12" r:id="rId12"/>
  </sheets>
  <definedNames>
    <definedName name="_xlnm.Print_Area" localSheetId="0">'Zápis DK 2013-14'!$A$123:$Q$130</definedName>
  </definedNames>
  <calcPr calcMode="manual" fullCalcOnLoad="1"/>
</workbook>
</file>

<file path=xl/sharedStrings.xml><?xml version="1.0" encoding="utf-8"?>
<sst xmlns="http://schemas.openxmlformats.org/spreadsheetml/2006/main" count="1887" uniqueCount="530">
  <si>
    <t>Disciplinární komise</t>
  </si>
  <si>
    <t>Rozhodnutí o uložení trestu</t>
  </si>
  <si>
    <t>Titl.:</t>
  </si>
  <si>
    <t>č.j.:</t>
  </si>
  <si>
    <t>projednala provinění hráče</t>
  </si>
  <si>
    <t>Příjmení</t>
  </si>
  <si>
    <t>Jméno</t>
  </si>
  <si>
    <t>číslo registr.průkazu</t>
  </si>
  <si>
    <t>v utkání</t>
  </si>
  <si>
    <t>-</t>
  </si>
  <si>
    <t>(</t>
  </si>
  <si>
    <t>soutěž</t>
  </si>
  <si>
    <t>)</t>
  </si>
  <si>
    <t>hraného dne</t>
  </si>
  <si>
    <t>s následujícím rozhodnutím:</t>
  </si>
  <si>
    <t>Trest:</t>
  </si>
  <si>
    <t>Odůvodnění:</t>
  </si>
  <si>
    <t>datum</t>
  </si>
  <si>
    <t>na svém jednání dne</t>
  </si>
  <si>
    <t>Zápis DK č.</t>
  </si>
  <si>
    <t>ze dne</t>
  </si>
  <si>
    <t>čís.reg.průkazu</t>
  </si>
  <si>
    <t>klub</t>
  </si>
  <si>
    <t>č.z.</t>
  </si>
  <si>
    <t>utkání</t>
  </si>
  <si>
    <t>provinění</t>
  </si>
  <si>
    <t>trest</t>
  </si>
  <si>
    <t>/</t>
  </si>
  <si>
    <t>Kč</t>
  </si>
  <si>
    <t>Sazebník</t>
  </si>
  <si>
    <t>S ohledem na charakter provinění</t>
  </si>
  <si>
    <t>Přítomni:</t>
  </si>
  <si>
    <t>Schůze ukončena:</t>
  </si>
  <si>
    <t>č.j.</t>
  </si>
  <si>
    <t>Fotbalová asociace České republiky</t>
  </si>
  <si>
    <t>PhDr.Valůšek Josef</t>
  </si>
  <si>
    <r>
      <t xml:space="preserve">projednala </t>
    </r>
    <r>
      <rPr>
        <b/>
        <sz val="10"/>
        <rFont val="Times New Roman"/>
        <family val="1"/>
      </rPr>
      <t>žádost o změnu trestu</t>
    </r>
  </si>
  <si>
    <t>Příkladový sazebník DŘ FAČR:</t>
  </si>
  <si>
    <t>čís. RP</t>
  </si>
  <si>
    <t xml:space="preserve">Omluveni: </t>
  </si>
  <si>
    <t>od</t>
  </si>
  <si>
    <t>PhDr. Josef Valůšek, René Stodůlka</t>
  </si>
  <si>
    <t>Březík Pavel</t>
  </si>
  <si>
    <t>sekretář OVS Vsetín</t>
  </si>
  <si>
    <t>předseda DK OFS Vsetín</t>
  </si>
  <si>
    <t>PhDr. Josef Valůšek, René Stodůlka, Petr Spurný</t>
  </si>
  <si>
    <t>Poučení: Proti tomuto rozhodnutí lze do 7 dnů podat odvolání k VV OFS Vsetín</t>
  </si>
  <si>
    <t>V souladu s článkem 20 odst. 2 Disciplinárního řádu FAČR Vám oznamujeme, že Disciplinární komise OFS Vsetín</t>
  </si>
  <si>
    <t>Okresní fotbalový svaz Vsetín</t>
  </si>
  <si>
    <t>Svárov 1082, 755 01  Vsetín, P.O.Box 10</t>
  </si>
  <si>
    <t>P</t>
  </si>
  <si>
    <t>Žmiják</t>
  </si>
  <si>
    <t>Radim</t>
  </si>
  <si>
    <t>79120277</t>
  </si>
  <si>
    <t>rozhodčí</t>
  </si>
  <si>
    <t xml:space="preserve">po zaplacení pokuty činnost </t>
  </si>
  <si>
    <t>59/1</t>
  </si>
  <si>
    <t xml:space="preserve">uvolněna </t>
  </si>
  <si>
    <t>Spáčil</t>
  </si>
  <si>
    <t>Marek</t>
  </si>
  <si>
    <t>90031359</t>
  </si>
  <si>
    <t>A1A0201</t>
  </si>
  <si>
    <t>Kelč B</t>
  </si>
  <si>
    <t>Lhotka</t>
  </si>
  <si>
    <t>OP</t>
  </si>
  <si>
    <t>vyloučen po 2. ŽK</t>
  </si>
  <si>
    <t>1 SU nepodmíněně</t>
  </si>
  <si>
    <t>19/1</t>
  </si>
  <si>
    <t>Křenek</t>
  </si>
  <si>
    <t>Lukáš</t>
  </si>
  <si>
    <t>90041898</t>
  </si>
  <si>
    <t>A1A0204</t>
  </si>
  <si>
    <t>Pr. Bečva</t>
  </si>
  <si>
    <t>VK+K B</t>
  </si>
  <si>
    <t>HNCH-prudké strčení do soupeře v přerušené hře</t>
  </si>
  <si>
    <t>2 SU nepodmíněně</t>
  </si>
  <si>
    <t>13/1a</t>
  </si>
  <si>
    <t>Křižan</t>
  </si>
  <si>
    <t>Dalibor</t>
  </si>
  <si>
    <t>85070968</t>
  </si>
  <si>
    <t>A1A0206</t>
  </si>
  <si>
    <t>Podlesí B</t>
  </si>
  <si>
    <t>D.Bečva B</t>
  </si>
  <si>
    <t>Válek</t>
  </si>
  <si>
    <t>Patrik</t>
  </si>
  <si>
    <t>94080472</t>
  </si>
  <si>
    <t>A2A0202</t>
  </si>
  <si>
    <t>Loučka</t>
  </si>
  <si>
    <t>Hošťálková</t>
  </si>
  <si>
    <t>III.</t>
  </si>
  <si>
    <t>zmaření zjevné brankové příležitosti podražením</t>
  </si>
  <si>
    <t>Tvrdoň</t>
  </si>
  <si>
    <t>Miroslav</t>
  </si>
  <si>
    <t>74101137</t>
  </si>
  <si>
    <t>A3B0201</t>
  </si>
  <si>
    <t>Choryně B</t>
  </si>
  <si>
    <t>Kladeruby</t>
  </si>
  <si>
    <t>IV.B</t>
  </si>
  <si>
    <t>zmaření zjevné brankové příležitosti držením</t>
  </si>
  <si>
    <t>Martiňák</t>
  </si>
  <si>
    <t>Petr</t>
  </si>
  <si>
    <t>87080860</t>
  </si>
  <si>
    <t>hráč na soupisce A mužstva, předáno DK KFS Zlín</t>
  </si>
  <si>
    <t>Brhlík</t>
  </si>
  <si>
    <t>Michal</t>
  </si>
  <si>
    <t>89081555</t>
  </si>
  <si>
    <t>Huslenky B</t>
  </si>
  <si>
    <t>A3A0301</t>
  </si>
  <si>
    <t>Ratiboř B</t>
  </si>
  <si>
    <t>surová hra-kopnutí soupeře v souboji o míč</t>
  </si>
  <si>
    <t>HNCH-udeření soupeře rukou v přerušené hře</t>
  </si>
  <si>
    <t>4 SU nepodmíněně</t>
  </si>
  <si>
    <t>13/1b</t>
  </si>
  <si>
    <t>Bogar</t>
  </si>
  <si>
    <t>91070453</t>
  </si>
  <si>
    <t>3 SU nepodmíněně</t>
  </si>
  <si>
    <t>12/2c</t>
  </si>
  <si>
    <t>Vašek</t>
  </si>
  <si>
    <t>Ondřej</t>
  </si>
  <si>
    <t>85051805</t>
  </si>
  <si>
    <t>A1A0302</t>
  </si>
  <si>
    <t>IV.A</t>
  </si>
  <si>
    <t xml:space="preserve">Val.Bystřice </t>
  </si>
  <si>
    <t>kritika rozhodčího s hanlivým výrazem</t>
  </si>
  <si>
    <t>11/3a</t>
  </si>
  <si>
    <t xml:space="preserve">žádosti o změnu zbytku trestu se vyhovuje, trest se mění na </t>
  </si>
  <si>
    <t>1 SU podmíněně</t>
  </si>
  <si>
    <t>57</t>
  </si>
  <si>
    <t>do 28.11.13</t>
  </si>
  <si>
    <t>PhDr. Josef Valůšek</t>
  </si>
  <si>
    <t>René Stodůlka, Petr Spurný</t>
  </si>
  <si>
    <t>Janíček</t>
  </si>
  <si>
    <t>Zdeněk</t>
  </si>
  <si>
    <t>80041406</t>
  </si>
  <si>
    <t>Hutisko B</t>
  </si>
  <si>
    <t>A1A0403</t>
  </si>
  <si>
    <t>kritika rozhodčího bez hanlivého výrazu, po udělení ČK urážka rozhočího hanlivým výrazem</t>
  </si>
  <si>
    <t>11/3b</t>
  </si>
  <si>
    <t xml:space="preserve">Kachtík </t>
  </si>
  <si>
    <t>Radovan</t>
  </si>
  <si>
    <t>75091641</t>
  </si>
  <si>
    <t>Střítež</t>
  </si>
  <si>
    <t>A1A0404</t>
  </si>
  <si>
    <t>Halenkov</t>
  </si>
  <si>
    <t>Ostřanský</t>
  </si>
  <si>
    <t>Jan</t>
  </si>
  <si>
    <t>72100889</t>
  </si>
  <si>
    <t>Kateřinice B</t>
  </si>
  <si>
    <t>A2A0403</t>
  </si>
  <si>
    <t>Machálek</t>
  </si>
  <si>
    <t>89121914</t>
  </si>
  <si>
    <t>Jablůnka B</t>
  </si>
  <si>
    <t>A3A0405</t>
  </si>
  <si>
    <t>5 SU nepodmíněně</t>
  </si>
  <si>
    <t>Škařupa</t>
  </si>
  <si>
    <t>Václav</t>
  </si>
  <si>
    <t>85092149</t>
  </si>
  <si>
    <t>A1A0501</t>
  </si>
  <si>
    <t>surová hra-podražení soupeře v souboji o míč</t>
  </si>
  <si>
    <t>Maček</t>
  </si>
  <si>
    <t>Tomáš</t>
  </si>
  <si>
    <t>92071619</t>
  </si>
  <si>
    <t>Leskovec</t>
  </si>
  <si>
    <t>A2A0502</t>
  </si>
  <si>
    <t>Juřinka B</t>
  </si>
  <si>
    <t>Koláček</t>
  </si>
  <si>
    <t>Adam</t>
  </si>
  <si>
    <t>90121564</t>
  </si>
  <si>
    <t>Ruman</t>
  </si>
  <si>
    <t>86031406</t>
  </si>
  <si>
    <t>A2A0506</t>
  </si>
  <si>
    <t>Ústí</t>
  </si>
  <si>
    <t>Januš</t>
  </si>
  <si>
    <t>Stanislav</t>
  </si>
  <si>
    <t>A3B0505</t>
  </si>
  <si>
    <t>Krhová</t>
  </si>
  <si>
    <t>Smilek</t>
  </si>
  <si>
    <t>Martin</t>
  </si>
  <si>
    <t>99071614</t>
  </si>
  <si>
    <t>Jarcová</t>
  </si>
  <si>
    <t>E1B0501</t>
  </si>
  <si>
    <t>Vidče</t>
  </si>
  <si>
    <t>OP-SŽ</t>
  </si>
  <si>
    <t>Kopecký</t>
  </si>
  <si>
    <t>99031385</t>
  </si>
  <si>
    <t>do 24.11.13</t>
  </si>
  <si>
    <t>Hnátek</t>
  </si>
  <si>
    <t>76070598</t>
  </si>
  <si>
    <t>Vsetín B</t>
  </si>
  <si>
    <t>A3A0404</t>
  </si>
  <si>
    <t>Študlov</t>
  </si>
  <si>
    <t>zákaz výkonu funkce kapitána od 13.9.13</t>
  </si>
  <si>
    <t>umožnění neoprávněného startu hráče</t>
  </si>
  <si>
    <t>do 31.12.13</t>
  </si>
  <si>
    <t>15/1d</t>
  </si>
  <si>
    <t>Procházka</t>
  </si>
  <si>
    <t>Robert</t>
  </si>
  <si>
    <t>70010466</t>
  </si>
  <si>
    <t>umožnění neoprávněného startu hráče, zákaz vstupu na lavičku v jakékoliv funkci</t>
  </si>
  <si>
    <t>zákaz výkonu funkce vedoucího družstva, od 13.9.13</t>
  </si>
  <si>
    <t>kritika R s vulgárním výrazem po skončení utkání</t>
  </si>
  <si>
    <t>84111884</t>
  </si>
  <si>
    <t>hrubá urážka rozhočího, + ŽK</t>
  </si>
  <si>
    <t>Pala</t>
  </si>
  <si>
    <t>Micheáš</t>
  </si>
  <si>
    <t>91040130</t>
  </si>
  <si>
    <t>|Leskovec</t>
  </si>
  <si>
    <t>A2A0607</t>
  </si>
  <si>
    <t>Liptál</t>
  </si>
  <si>
    <t>Seidl</t>
  </si>
  <si>
    <t>Miloslav</t>
  </si>
  <si>
    <t>79011225</t>
  </si>
  <si>
    <t>dostaví se na jednání DK OFS 26.9.13 v 16,15 hod.</t>
  </si>
  <si>
    <t>48/1</t>
  </si>
  <si>
    <t>do 18.12.13</t>
  </si>
  <si>
    <t>neúplný popis vyloučení, chybí podpis kapitána</t>
  </si>
  <si>
    <t>34</t>
  </si>
  <si>
    <t xml:space="preserve">Koňařík </t>
  </si>
  <si>
    <t>94070039</t>
  </si>
  <si>
    <t>H.Bečva</t>
  </si>
  <si>
    <t>A1A0701</t>
  </si>
  <si>
    <t>Herman</t>
  </si>
  <si>
    <t>89030094</t>
  </si>
  <si>
    <t>11/1</t>
  </si>
  <si>
    <t>Horák</t>
  </si>
  <si>
    <t>92121126</t>
  </si>
  <si>
    <t>A1A0705</t>
  </si>
  <si>
    <t>vyloučen po 2. ŽK + hrubá urážka rozhodčího</t>
  </si>
  <si>
    <t>19/1+11/3b</t>
  </si>
  <si>
    <t>Kulčák</t>
  </si>
  <si>
    <t>N.Hrozenkov</t>
  </si>
  <si>
    <t>A1A0706</t>
  </si>
  <si>
    <t>Úlehla</t>
  </si>
  <si>
    <t>Vladimír</t>
  </si>
  <si>
    <t>83041540</t>
  </si>
  <si>
    <t>zmaření zjevné brankové příležitosti úmyslnou rukou</t>
  </si>
  <si>
    <t>Číž</t>
  </si>
  <si>
    <t>Roman</t>
  </si>
  <si>
    <t>pokuta 300 Kč</t>
  </si>
  <si>
    <t>pokuta 200 Kč, splatná do 10.10.2013</t>
  </si>
  <si>
    <t>Orság</t>
  </si>
  <si>
    <t>A3A0701</t>
  </si>
  <si>
    <t>Uhrin</t>
  </si>
  <si>
    <t>94060014</t>
  </si>
  <si>
    <t xml:space="preserve">žádosti o změnu zbytku trestu se </t>
  </si>
  <si>
    <t>nepopsání vyloučení na zadní straně Zápisu, nestejná min. vyloučení</t>
  </si>
  <si>
    <t>Kovář</t>
  </si>
  <si>
    <t>David</t>
  </si>
  <si>
    <t>96021372</t>
  </si>
  <si>
    <t>Val.Meziříčí</t>
  </si>
  <si>
    <t>C1A0703</t>
  </si>
  <si>
    <t>Huslenky</t>
  </si>
  <si>
    <t>43/1c</t>
  </si>
  <si>
    <t>neoprávněné nastoupení na cizí RP, předáno DK ŘK M</t>
  </si>
  <si>
    <t xml:space="preserve">Dobeš </t>
  </si>
  <si>
    <t>Bártek</t>
  </si>
  <si>
    <t>68110086</t>
  </si>
  <si>
    <t>Jarcová-VD</t>
  </si>
  <si>
    <t>6 SU nepodmíněně</t>
  </si>
  <si>
    <t>89060132</t>
  </si>
  <si>
    <t>75010762</t>
  </si>
  <si>
    <t>96100508</t>
  </si>
  <si>
    <t>Marián</t>
  </si>
  <si>
    <t>OP-DA</t>
  </si>
  <si>
    <t>96020172</t>
  </si>
  <si>
    <t>zákaz výkonu funkce kapitána od 27.9.13</t>
  </si>
  <si>
    <t>zákaz výkonu funkce vedoucího družstva,zákaz vstupu na lavičku v jakékoliv funkci od 27.9.13</t>
  </si>
  <si>
    <t>nevyhovuje</t>
  </si>
  <si>
    <t>PhDr. Josef Valůšek, , Petr Spurný</t>
  </si>
  <si>
    <t>René Stodůlka</t>
  </si>
  <si>
    <t>Petr Spurný</t>
  </si>
  <si>
    <t>Fiurášek</t>
  </si>
  <si>
    <t>93051812</t>
  </si>
  <si>
    <t>A1A0801</t>
  </si>
  <si>
    <t>Malý</t>
  </si>
  <si>
    <t>Oldřich</t>
  </si>
  <si>
    <t>74070602</t>
  </si>
  <si>
    <t>A1A0806</t>
  </si>
  <si>
    <t>kritika R s urážlivým výrokem</t>
  </si>
  <si>
    <t>Martínek</t>
  </si>
  <si>
    <t>Josef</t>
  </si>
  <si>
    <t>81091361</t>
  </si>
  <si>
    <t>A2A0802</t>
  </si>
  <si>
    <t>V.Senice</t>
  </si>
  <si>
    <t>12/2a</t>
  </si>
  <si>
    <t>Vavřín</t>
  </si>
  <si>
    <t>Val.Bystřice B</t>
  </si>
  <si>
    <t>A3B0803</t>
  </si>
  <si>
    <t>Mikulůvka</t>
  </si>
  <si>
    <t>Mrázek</t>
  </si>
  <si>
    <t>Jiří</t>
  </si>
  <si>
    <t>71110653</t>
  </si>
  <si>
    <t>81071387</t>
  </si>
  <si>
    <t>Branky</t>
  </si>
  <si>
    <t>A3B0806</t>
  </si>
  <si>
    <t>H.Bečva B</t>
  </si>
  <si>
    <t>Hadaš</t>
  </si>
  <si>
    <t>PhDr. Josef Valůšek, , Petr Spurný, René Stodůlka</t>
  </si>
  <si>
    <t>Pisklák</t>
  </si>
  <si>
    <t>78060946</t>
  </si>
  <si>
    <t>A1A0904</t>
  </si>
  <si>
    <t>zmaření dosažení branky úmyslnou rukou</t>
  </si>
  <si>
    <t>Maliňák</t>
  </si>
  <si>
    <t>84120688</t>
  </si>
  <si>
    <t>A1A0907</t>
  </si>
  <si>
    <t>P.Bečva</t>
  </si>
  <si>
    <t>surová hra-kopnutí soupeře v nepřerušené hře</t>
  </si>
  <si>
    <t>Kristek</t>
  </si>
  <si>
    <t>90091933</t>
  </si>
  <si>
    <t>A2A0906</t>
  </si>
  <si>
    <t>Lužná</t>
  </si>
  <si>
    <t>zmaření zjevné brankové příležitosti vražením</t>
  </si>
  <si>
    <t>Bolf</t>
  </si>
  <si>
    <t>A3B0905</t>
  </si>
  <si>
    <t>V.Bystřice B</t>
  </si>
  <si>
    <t>Police</t>
  </si>
  <si>
    <t>Škrobák</t>
  </si>
  <si>
    <t>92111924</t>
  </si>
  <si>
    <t>Zubří B</t>
  </si>
  <si>
    <t>A3B0906</t>
  </si>
  <si>
    <t>Krhová B</t>
  </si>
  <si>
    <t>Rosenkranc</t>
  </si>
  <si>
    <t>90040846</t>
  </si>
  <si>
    <t>A1A1005</t>
  </si>
  <si>
    <t>Šťastka</t>
  </si>
  <si>
    <t>A1A1007</t>
  </si>
  <si>
    <t>HNCH-udeření soupeře rukou mimo souboj o míč</t>
  </si>
  <si>
    <t>Skalický</t>
  </si>
  <si>
    <t>Pavel</t>
  </si>
  <si>
    <t>89090039</t>
  </si>
  <si>
    <t>Růžďka</t>
  </si>
  <si>
    <t>A2A1007</t>
  </si>
  <si>
    <t>Bynina</t>
  </si>
  <si>
    <t>Štěrba</t>
  </si>
  <si>
    <t>Dorňák</t>
  </si>
  <si>
    <t>79090128</t>
  </si>
  <si>
    <t>Semetín</t>
  </si>
  <si>
    <t>A3A0105</t>
  </si>
  <si>
    <t>Střelná</t>
  </si>
  <si>
    <t>89042114</t>
  </si>
  <si>
    <t>A3B1003</t>
  </si>
  <si>
    <t>V.Lhota</t>
  </si>
  <si>
    <t>Gerla</t>
  </si>
  <si>
    <t>90111043</t>
  </si>
  <si>
    <t>A3B1005</t>
  </si>
  <si>
    <t xml:space="preserve">Kopřiva </t>
  </si>
  <si>
    <t>86011943</t>
  </si>
  <si>
    <t>hrubá urážka rozhočího</t>
  </si>
  <si>
    <t>75030650</t>
  </si>
  <si>
    <t>dle zprávy DU vyloučení neoprávněné, od trestu se upouští</t>
  </si>
  <si>
    <t>netrestán</t>
  </si>
  <si>
    <t>45/3</t>
  </si>
  <si>
    <t>Novosád</t>
  </si>
  <si>
    <t>A2A1103</t>
  </si>
  <si>
    <t>Vahala</t>
  </si>
  <si>
    <t>Daniel</t>
  </si>
  <si>
    <t>94031123</t>
  </si>
  <si>
    <t>A2B1102</t>
  </si>
  <si>
    <t>TJ Sokol Nový Hrozenkov</t>
  </si>
  <si>
    <t>zahájení disciplinárního řízení - na žádost LPO FAČR - mezinárodní přestupy. Do schůze DK  31. 10. 2013 v 16,15 hod. se dostaví odpovědný zástupce klubu s RP hráče Jozefa Šoky</t>
  </si>
  <si>
    <t>Pukýš</t>
  </si>
  <si>
    <t>79071785</t>
  </si>
  <si>
    <t>Val.Senice</t>
  </si>
  <si>
    <t>A2A1202</t>
  </si>
  <si>
    <t>Lačnov</t>
  </si>
  <si>
    <t xml:space="preserve">Stodůlka </t>
  </si>
  <si>
    <t>94021980</t>
  </si>
  <si>
    <t>A2A1203</t>
  </si>
  <si>
    <t>HNCH - udeření soupeře rukou v přerušené hře</t>
  </si>
  <si>
    <t>Blažek</t>
  </si>
  <si>
    <t>90111991</t>
  </si>
  <si>
    <t>A2A1204</t>
  </si>
  <si>
    <t>17/1d + 30</t>
  </si>
  <si>
    <t>Do schůze DK  7. 11. 2013 v 16,15 hod. se dostaví odpovědný zástupce klubu, pod pokutou 3000 Kč</t>
  </si>
  <si>
    <t>47/4b</t>
  </si>
  <si>
    <t>Křiva</t>
  </si>
  <si>
    <t>Aleš</t>
  </si>
  <si>
    <t>88050676</t>
  </si>
  <si>
    <t>A1A1305</t>
  </si>
  <si>
    <t>Šťastný</t>
  </si>
  <si>
    <t>95020378</t>
  </si>
  <si>
    <t>Prlov</t>
  </si>
  <si>
    <t>A2A1301</t>
  </si>
  <si>
    <t>HNCH - podražení soupeře mimo souboj o míč</t>
  </si>
  <si>
    <t>13/2b</t>
  </si>
  <si>
    <t>disciplinární řízení ukončeno, oddíl splnil povinnost</t>
  </si>
  <si>
    <t>bez potrestání</t>
  </si>
  <si>
    <t>Drozd</t>
  </si>
  <si>
    <t>82050628</t>
  </si>
  <si>
    <t>A2A1302</t>
  </si>
  <si>
    <t>urážka rozhodčího v přerušené hře + ŽK</t>
  </si>
  <si>
    <t>8 SU nepodmíněně</t>
  </si>
  <si>
    <t>Brňovják</t>
  </si>
  <si>
    <t>76031062</t>
  </si>
  <si>
    <t xml:space="preserve">urážka rozhodčího v přerušené hře </t>
  </si>
  <si>
    <t>Ordán</t>
  </si>
  <si>
    <t>91040912</t>
  </si>
  <si>
    <t>A1A1401</t>
  </si>
  <si>
    <t>Labaj</t>
  </si>
  <si>
    <t>86031885</t>
  </si>
  <si>
    <t>A1A1402</t>
  </si>
  <si>
    <t>Chytil</t>
  </si>
  <si>
    <t>Štěpán</t>
  </si>
  <si>
    <t>93032371</t>
  </si>
  <si>
    <t>A2A1407</t>
  </si>
  <si>
    <t>Husička</t>
  </si>
  <si>
    <t>Dušan</t>
  </si>
  <si>
    <t>96061241</t>
  </si>
  <si>
    <t>Antonín</t>
  </si>
  <si>
    <t>Lubomír</t>
  </si>
  <si>
    <t>91101576</t>
  </si>
  <si>
    <t>Poličná</t>
  </si>
  <si>
    <t>A1A1606</t>
  </si>
  <si>
    <t>1SU podmíněně do 10.7.2014</t>
  </si>
  <si>
    <t>žádosti o změnu zbytku trestu se vyhovuje, zbytek trestu se mění na</t>
  </si>
  <si>
    <t>Suchopa</t>
  </si>
  <si>
    <t>75050215</t>
  </si>
  <si>
    <t>A1A1704</t>
  </si>
  <si>
    <t>HNCH-plivnutí na soupeře v přerušené hře</t>
  </si>
  <si>
    <t>Krejčí</t>
  </si>
  <si>
    <t>Vít</t>
  </si>
  <si>
    <t>80050664</t>
  </si>
  <si>
    <t>HNCH-udeření soupeře do hrudi v přerušené hře</t>
  </si>
  <si>
    <t>Adámek</t>
  </si>
  <si>
    <t>88050515</t>
  </si>
  <si>
    <t>A2A1702</t>
  </si>
  <si>
    <t>Grygar</t>
  </si>
  <si>
    <t>Jakub</t>
  </si>
  <si>
    <t>89120825</t>
  </si>
  <si>
    <t>HNCH-prudké strčení do soupeře zezadu v přerušené hře + ŽK</t>
  </si>
  <si>
    <t>A2A1704</t>
  </si>
  <si>
    <t>PhDr. Josef Valůšek, , Petr Spurný,</t>
  </si>
  <si>
    <t xml:space="preserve"> René Stodůlka</t>
  </si>
  <si>
    <t>90042251</t>
  </si>
  <si>
    <t>Val.Bystřice</t>
  </si>
  <si>
    <t>A1A1803</t>
  </si>
  <si>
    <t>Karafiát</t>
  </si>
  <si>
    <t>Valentýn</t>
  </si>
  <si>
    <t>95110564</t>
  </si>
  <si>
    <t>Man</t>
  </si>
  <si>
    <t>92121414</t>
  </si>
  <si>
    <t>A1A1806</t>
  </si>
  <si>
    <t>Melichařík</t>
  </si>
  <si>
    <t>88031213</t>
  </si>
  <si>
    <t>A2A1803</t>
  </si>
  <si>
    <t>Najt</t>
  </si>
  <si>
    <t>82051206</t>
  </si>
  <si>
    <t>surová hra-podražení soupeře zezadu v souboji o míč</t>
  </si>
  <si>
    <t>A2A1807</t>
  </si>
  <si>
    <t>PhDr. Josef Valůšek, , Petr Spurný,  René Stodůlka</t>
  </si>
  <si>
    <t>Holec</t>
  </si>
  <si>
    <t>85100296</t>
  </si>
  <si>
    <t>A1A1903</t>
  </si>
  <si>
    <t>HNCH-udeření soupeře do hlavy v pořerušené hře + hrubá urážka rozhodčího</t>
  </si>
  <si>
    <t>13/1b+11/3b</t>
  </si>
  <si>
    <t>65100433</t>
  </si>
  <si>
    <t>38</t>
  </si>
  <si>
    <t>zákaz výkonu funkce odd. rozhodčího do 31.12.14</t>
  </si>
  <si>
    <t xml:space="preserve">nedostatečný výkon funkce OPR, výměna v pol. přestávce </t>
  </si>
  <si>
    <t>Toman</t>
  </si>
  <si>
    <t>pokuta za nevhodné chování OPR</t>
  </si>
  <si>
    <t>5</t>
  </si>
  <si>
    <t>Basel</t>
  </si>
  <si>
    <t>94070733</t>
  </si>
  <si>
    <t>A1A1905</t>
  </si>
  <si>
    <t xml:space="preserve">surová hra-podražení soupeře zezadu </t>
  </si>
  <si>
    <t>Juráň</t>
  </si>
  <si>
    <t>78061354</t>
  </si>
  <si>
    <t>A2A1903</t>
  </si>
  <si>
    <t>Maléř</t>
  </si>
  <si>
    <t>Radek</t>
  </si>
  <si>
    <t>86011727</t>
  </si>
  <si>
    <t>zahájeno disciplinární řízení, R se dostaví do DK OFS Vsetín v pátek 9.5.14 v 16 hod.</t>
  </si>
  <si>
    <t>pokuta 1000 Kč</t>
  </si>
  <si>
    <t>Gášek</t>
  </si>
  <si>
    <t>81070360</t>
  </si>
  <si>
    <t>A1A2002</t>
  </si>
  <si>
    <t>87101977</t>
  </si>
  <si>
    <t>Halenkov B</t>
  </si>
  <si>
    <t>A3A1104</t>
  </si>
  <si>
    <t>HNCH-udeření soupeře hlavou v přerušené hře + ŽK + fyzické napadení rozhodčího</t>
  </si>
  <si>
    <t>Klvaňa</t>
  </si>
  <si>
    <t>96071367</t>
  </si>
  <si>
    <t>Poličná-D</t>
  </si>
  <si>
    <t>C1B1603</t>
  </si>
  <si>
    <t xml:space="preserve">D.Bečva </t>
  </si>
  <si>
    <t>urážka rozhodčího + ŽK</t>
  </si>
  <si>
    <t>2 SU podmíněně do 31. 10. 14</t>
  </si>
  <si>
    <t>13/1a+13/3</t>
  </si>
  <si>
    <t>nepodmíněně do 31.12.14, pokuta 500 kč</t>
  </si>
  <si>
    <t>OPD-B</t>
  </si>
  <si>
    <t>na návrh KR-nesplněné 3 delegace. Poplatek za projednání 100 Kč zaplatí R do 24.5.14</t>
  </si>
  <si>
    <t>Martyčák</t>
  </si>
  <si>
    <t>91070710</t>
  </si>
  <si>
    <t>A1A2106</t>
  </si>
  <si>
    <t>revokace rozhodnutí DK č.j. 106 z 9.5.14, trest se ruší</t>
  </si>
  <si>
    <t>50/1</t>
  </si>
  <si>
    <t>Čuma</t>
  </si>
  <si>
    <t>Erik</t>
  </si>
  <si>
    <t>Václavík</t>
  </si>
  <si>
    <t>88071568</t>
  </si>
  <si>
    <t>HNCH-udeření soupeře hlavou v přerušené hře + ŽK + fyzické napadení rozhodčího + nastoupení na cizí RP</t>
  </si>
  <si>
    <t>umožnění neoprávněného nastoupení hráče</t>
  </si>
  <si>
    <t>nepodmíněně 3 měsíce</t>
  </si>
  <si>
    <t>Janírek</t>
  </si>
  <si>
    <t>72110379</t>
  </si>
  <si>
    <t>Jablůnka B-VD</t>
  </si>
  <si>
    <t>od 16.5.14 do 15.8.14</t>
  </si>
  <si>
    <t>86061114</t>
  </si>
  <si>
    <t>A3A1201</t>
  </si>
  <si>
    <t>Onderka</t>
  </si>
  <si>
    <t>Filip</t>
  </si>
  <si>
    <t>A3B1706</t>
  </si>
  <si>
    <t>Folta</t>
  </si>
  <si>
    <t>85100237</t>
  </si>
  <si>
    <t>Haša</t>
  </si>
  <si>
    <t>85090711</t>
  </si>
  <si>
    <t>A3B2101</t>
  </si>
  <si>
    <t xml:space="preserve">Jablůnka </t>
  </si>
  <si>
    <t>nastoupení hráče na cizí RP, nedohrání utkání pro napadení rozhodčího</t>
  </si>
  <si>
    <t>13 měsíců nepodmíněně</t>
  </si>
  <si>
    <t>od 16.5.14 do 15.6.15</t>
  </si>
  <si>
    <t>13/1a+13/3+15/1c</t>
  </si>
  <si>
    <t>umožnění neoprávněného nastoupení hráče, zákaz výkonu funkce VD</t>
  </si>
  <si>
    <t>od 16.5.14 do 15.11.14</t>
  </si>
  <si>
    <t>pokuta 6000 Kč</t>
  </si>
  <si>
    <t>5+sazebník pokut STK</t>
  </si>
  <si>
    <t>93101467</t>
  </si>
  <si>
    <t>trest zrušen včetně pokuty 500 Kč</t>
  </si>
  <si>
    <t>nepodmíněně 6 měsíců + zákaz vstupu na lavičku v jakékoliv funkci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</si>
</sst>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;@"/>
    <numFmt numFmtId="165" formatCode="d/m/yy\ h:mm;@"/>
    <numFmt numFmtId="166" formatCode="#,##0_ ;[Red]\-#,##0\ 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53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4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vertical="top"/>
    </xf>
    <xf numFmtId="0" fontId="0" fillId="33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7" fillId="0" borderId="0" xfId="48" applyFont="1" applyFill="1" applyBorder="1" applyAlignment="1">
      <alignment vertical="top"/>
      <protection/>
    </xf>
    <xf numFmtId="0" fontId="8" fillId="0" borderId="0" xfId="48" applyFont="1" applyFill="1" applyBorder="1" applyAlignment="1">
      <alignment vertical="top"/>
      <protection/>
    </xf>
    <xf numFmtId="14" fontId="8" fillId="0" borderId="0" xfId="48" applyNumberFormat="1" applyFont="1" applyFill="1" applyBorder="1" applyAlignment="1">
      <alignment horizontal="center" vertical="top"/>
      <protection/>
    </xf>
    <xf numFmtId="165" fontId="8" fillId="0" borderId="0" xfId="48" applyNumberFormat="1" applyFont="1" applyFill="1" applyBorder="1" applyAlignment="1">
      <alignment vertical="top"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47" applyAlignment="1">
      <alignment vertical="top"/>
      <protection/>
    </xf>
    <xf numFmtId="0" fontId="2" fillId="0" borderId="0" xfId="47" applyFont="1" applyAlignment="1">
      <alignment vertical="top"/>
      <protection/>
    </xf>
    <xf numFmtId="0" fontId="0" fillId="0" borderId="0" xfId="47" applyAlignment="1">
      <alignment horizontal="center" vertical="top"/>
      <protection/>
    </xf>
    <xf numFmtId="165" fontId="0" fillId="0" borderId="0" xfId="47" applyNumberFormat="1" applyAlignment="1">
      <alignment vertical="top"/>
      <protection/>
    </xf>
    <xf numFmtId="0" fontId="0" fillId="0" borderId="0" xfId="47" applyAlignment="1">
      <alignment vertical="top" wrapText="1"/>
      <protection/>
    </xf>
    <xf numFmtId="164" fontId="0" fillId="0" borderId="0" xfId="47" applyNumberFormat="1" applyAlignment="1">
      <alignment vertical="top"/>
      <protection/>
    </xf>
    <xf numFmtId="49" fontId="0" fillId="0" borderId="0" xfId="47" applyNumberFormat="1" applyAlignment="1">
      <alignment horizontal="center" vertical="top"/>
      <protection/>
    </xf>
    <xf numFmtId="0" fontId="0" fillId="0" borderId="0" xfId="47" applyAlignment="1">
      <alignment horizontal="left" vertical="top"/>
      <protection/>
    </xf>
    <xf numFmtId="0" fontId="0" fillId="33" borderId="10" xfId="47" applyFill="1" applyBorder="1" applyAlignment="1">
      <alignment horizontal="center" vertical="top"/>
      <protection/>
    </xf>
    <xf numFmtId="0" fontId="2" fillId="33" borderId="10" xfId="47" applyFont="1" applyFill="1" applyBorder="1" applyAlignment="1">
      <alignment horizontal="center" vertical="top"/>
      <protection/>
    </xf>
    <xf numFmtId="0" fontId="0" fillId="33" borderId="10" xfId="47" applyFont="1" applyFill="1" applyBorder="1" applyAlignment="1">
      <alignment horizontal="center" vertical="top"/>
      <protection/>
    </xf>
    <xf numFmtId="165" fontId="0" fillId="33" borderId="10" xfId="47" applyNumberFormat="1" applyFont="1" applyFill="1" applyBorder="1" applyAlignment="1">
      <alignment horizontal="center" vertical="top"/>
      <protection/>
    </xf>
    <xf numFmtId="0" fontId="0" fillId="33" borderId="10" xfId="47" applyFill="1" applyBorder="1" applyAlignment="1">
      <alignment horizontal="center" vertical="top" wrapText="1"/>
      <protection/>
    </xf>
    <xf numFmtId="164" fontId="0" fillId="33" borderId="10" xfId="47" applyNumberFormat="1" applyFill="1" applyBorder="1" applyAlignment="1">
      <alignment vertical="top"/>
      <protection/>
    </xf>
    <xf numFmtId="49" fontId="0" fillId="33" borderId="10" xfId="47" applyNumberFormat="1" applyFont="1" applyFill="1" applyBorder="1" applyAlignment="1">
      <alignment horizontal="center" vertical="top"/>
      <protection/>
    </xf>
    <xf numFmtId="0" fontId="0" fillId="0" borderId="0" xfId="47" applyBorder="1" applyAlignment="1">
      <alignment horizontal="center" vertical="top"/>
      <protection/>
    </xf>
    <xf numFmtId="165" fontId="0" fillId="0" borderId="0" xfId="47" applyNumberFormat="1" applyFont="1" applyAlignment="1">
      <alignment vertical="top"/>
      <protection/>
    </xf>
    <xf numFmtId="0" fontId="0" fillId="0" borderId="10" xfId="47" applyBorder="1" applyAlignment="1">
      <alignment vertical="top"/>
      <protection/>
    </xf>
    <xf numFmtId="0" fontId="2" fillId="0" borderId="10" xfId="47" applyFont="1" applyBorder="1" applyAlignment="1">
      <alignment vertical="top"/>
      <protection/>
    </xf>
    <xf numFmtId="0" fontId="0" fillId="0" borderId="10" xfId="47" applyFont="1" applyBorder="1" applyAlignment="1">
      <alignment vertical="top"/>
      <protection/>
    </xf>
    <xf numFmtId="0" fontId="0" fillId="0" borderId="10" xfId="47" applyFont="1" applyBorder="1" applyAlignment="1">
      <alignment horizontal="center" vertical="top"/>
      <protection/>
    </xf>
    <xf numFmtId="0" fontId="0" fillId="0" borderId="10" xfId="47" applyFont="1" applyBorder="1" applyAlignment="1">
      <alignment vertical="top" wrapText="1"/>
      <protection/>
    </xf>
    <xf numFmtId="49" fontId="0" fillId="0" borderId="10" xfId="47" applyNumberFormat="1" applyBorder="1" applyAlignment="1">
      <alignment horizontal="center" vertical="top"/>
      <protection/>
    </xf>
    <xf numFmtId="164" fontId="0" fillId="0" borderId="10" xfId="47" applyNumberFormat="1" applyFont="1" applyBorder="1" applyAlignment="1">
      <alignment vertical="top" wrapText="1"/>
      <protection/>
    </xf>
    <xf numFmtId="0" fontId="0" fillId="0" borderId="10" xfId="47" applyBorder="1" applyAlignment="1">
      <alignment horizontal="center" vertical="top"/>
      <protection/>
    </xf>
    <xf numFmtId="165" fontId="0" fillId="0" borderId="10" xfId="47" applyNumberFormat="1" applyBorder="1" applyAlignment="1">
      <alignment vertical="top"/>
      <protection/>
    </xf>
    <xf numFmtId="0" fontId="12" fillId="0" borderId="10" xfId="0" applyFont="1" applyBorder="1" applyAlignment="1">
      <alignment vertical="top"/>
    </xf>
    <xf numFmtId="0" fontId="11" fillId="0" borderId="10" xfId="0" applyFont="1" applyBorder="1" applyAlignment="1">
      <alignment vertical="top"/>
    </xf>
    <xf numFmtId="0" fontId="11" fillId="0" borderId="10" xfId="0" applyFont="1" applyFill="1" applyBorder="1" applyAlignment="1">
      <alignment horizontal="center" vertical="top"/>
    </xf>
    <xf numFmtId="0" fontId="7" fillId="0" borderId="0" xfId="48" applyFont="1" applyFill="1" applyBorder="1" applyAlignment="1">
      <alignment/>
      <protection/>
    </xf>
    <xf numFmtId="165" fontId="8" fillId="0" borderId="0" xfId="48" applyNumberFormat="1" applyFont="1" applyFill="1" applyBorder="1" applyAlignment="1">
      <alignment/>
      <protection/>
    </xf>
    <xf numFmtId="0" fontId="0" fillId="0" borderId="10" xfId="0" applyBorder="1" applyAlignment="1">
      <alignment horizontal="left" vertical="top"/>
    </xf>
    <xf numFmtId="0" fontId="0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14" fillId="34" borderId="11" xfId="47" applyFont="1" applyFill="1" applyBorder="1" applyAlignment="1">
      <alignment horizontal="center" vertical="top"/>
      <protection/>
    </xf>
    <xf numFmtId="14" fontId="14" fillId="34" borderId="11" xfId="47" applyNumberFormat="1" applyFont="1" applyFill="1" applyBorder="1" applyAlignment="1">
      <alignment horizontal="left" vertical="top"/>
      <protection/>
    </xf>
    <xf numFmtId="0" fontId="13" fillId="35" borderId="12" xfId="47" applyFont="1" applyFill="1" applyBorder="1" applyAlignment="1">
      <alignment vertical="top"/>
      <protection/>
    </xf>
    <xf numFmtId="0" fontId="0" fillId="0" borderId="10" xfId="36" applyFont="1" applyFill="1" applyBorder="1" applyAlignment="1">
      <alignment vertical="top"/>
    </xf>
    <xf numFmtId="166" fontId="0" fillId="0" borderId="0" xfId="47" applyNumberFormat="1" applyAlignment="1">
      <alignment vertical="top"/>
      <protection/>
    </xf>
    <xf numFmtId="166" fontId="0" fillId="33" borderId="10" xfId="47" applyNumberFormat="1" applyFill="1" applyBorder="1" applyAlignment="1">
      <alignment horizontal="center" vertical="top"/>
      <protection/>
    </xf>
    <xf numFmtId="166" fontId="0" fillId="0" borderId="10" xfId="47" applyNumberFormat="1" applyBorder="1" applyAlignment="1">
      <alignment vertical="top"/>
      <protection/>
    </xf>
    <xf numFmtId="14" fontId="14" fillId="34" borderId="11" xfId="47" applyNumberFormat="1" applyFont="1" applyFill="1" applyBorder="1" applyAlignment="1">
      <alignment horizontal="left" vertical="top" wrapText="1"/>
      <protection/>
    </xf>
    <xf numFmtId="166" fontId="0" fillId="33" borderId="13" xfId="47" applyNumberFormat="1" applyFill="1" applyBorder="1" applyAlignment="1">
      <alignment horizontal="center" vertical="top"/>
      <protection/>
    </xf>
    <xf numFmtId="49" fontId="0" fillId="0" borderId="10" xfId="47" applyNumberFormat="1" applyFont="1" applyBorder="1" applyAlignment="1">
      <alignment horizontal="center" vertical="top"/>
      <protection/>
    </xf>
    <xf numFmtId="49" fontId="11" fillId="0" borderId="10" xfId="0" applyNumberFormat="1" applyFont="1" applyFill="1" applyBorder="1" applyAlignment="1">
      <alignment horizontal="center" vertical="top"/>
    </xf>
    <xf numFmtId="49" fontId="8" fillId="0" borderId="0" xfId="48" applyNumberFormat="1" applyFont="1" applyFill="1" applyBorder="1" applyAlignment="1">
      <alignment horizontal="center" vertical="top"/>
      <protection/>
    </xf>
    <xf numFmtId="0" fontId="0" fillId="0" borderId="12" xfId="0" applyBorder="1" applyAlignment="1">
      <alignment vertical="top"/>
    </xf>
    <xf numFmtId="166" fontId="0" fillId="35" borderId="11" xfId="0" applyNumberFormat="1" applyFill="1" applyBorder="1" applyAlignment="1">
      <alignment vertical="top"/>
    </xf>
    <xf numFmtId="166" fontId="0" fillId="0" borderId="14" xfId="47" applyNumberFormat="1" applyBorder="1" applyAlignment="1">
      <alignment vertical="top"/>
      <protection/>
    </xf>
    <xf numFmtId="166" fontId="0" fillId="0" borderId="15" xfId="0" applyNumberFormat="1" applyBorder="1" applyAlignment="1">
      <alignment vertical="top"/>
    </xf>
    <xf numFmtId="0" fontId="0" fillId="0" borderId="0" xfId="47" applyFont="1" applyAlignment="1">
      <alignment horizontal="center" vertical="top"/>
      <protection/>
    </xf>
    <xf numFmtId="164" fontId="14" fillId="34" borderId="11" xfId="47" applyNumberFormat="1" applyFont="1" applyFill="1" applyBorder="1" applyAlignment="1">
      <alignment horizontal="left" vertical="top"/>
      <protection/>
    </xf>
    <xf numFmtId="0" fontId="11" fillId="0" borderId="13" xfId="0" applyFont="1" applyBorder="1" applyAlignment="1">
      <alignment vertical="top"/>
    </xf>
    <xf numFmtId="0" fontId="0" fillId="0" borderId="13" xfId="47" applyFont="1" applyBorder="1" applyAlignment="1">
      <alignment vertical="top"/>
      <protection/>
    </xf>
    <xf numFmtId="0" fontId="0" fillId="0" borderId="13" xfId="47" applyBorder="1" applyAlignment="1">
      <alignment horizontal="center" vertical="top"/>
      <protection/>
    </xf>
    <xf numFmtId="0" fontId="0" fillId="0" borderId="13" xfId="47" applyBorder="1" applyAlignment="1">
      <alignment vertical="top"/>
      <protection/>
    </xf>
    <xf numFmtId="165" fontId="0" fillId="0" borderId="13" xfId="47" applyNumberFormat="1" applyBorder="1" applyAlignment="1">
      <alignment vertical="top"/>
      <protection/>
    </xf>
    <xf numFmtId="0" fontId="0" fillId="0" borderId="13" xfId="47" applyFont="1" applyBorder="1" applyAlignment="1">
      <alignment vertical="top" wrapText="1"/>
      <protection/>
    </xf>
    <xf numFmtId="49" fontId="0" fillId="0" borderId="13" xfId="47" applyNumberFormat="1" applyFont="1" applyBorder="1" applyAlignment="1">
      <alignment horizontal="center" vertical="top"/>
      <protection/>
    </xf>
    <xf numFmtId="166" fontId="0" fillId="0" borderId="13" xfId="47" applyNumberFormat="1" applyBorder="1" applyAlignment="1">
      <alignment vertical="top"/>
      <protection/>
    </xf>
    <xf numFmtId="49" fontId="0" fillId="0" borderId="10" xfId="0" applyNumberFormat="1" applyBorder="1" applyAlignment="1">
      <alignment/>
    </xf>
    <xf numFmtId="164" fontId="0" fillId="0" borderId="10" xfId="47" applyNumberFormat="1" applyFont="1" applyBorder="1" applyAlignment="1">
      <alignment vertical="top"/>
      <protection/>
    </xf>
    <xf numFmtId="0" fontId="0" fillId="0" borderId="0" xfId="47" applyBorder="1" applyAlignment="1">
      <alignment horizontal="left" vertical="top"/>
      <protection/>
    </xf>
    <xf numFmtId="0" fontId="0" fillId="36" borderId="13" xfId="0" applyFill="1" applyBorder="1" applyAlignment="1">
      <alignment horizontal="center" vertical="top"/>
    </xf>
    <xf numFmtId="0" fontId="0" fillId="36" borderId="13" xfId="0" applyFont="1" applyFill="1" applyBorder="1" applyAlignment="1">
      <alignment horizontal="center" vertical="top"/>
    </xf>
    <xf numFmtId="165" fontId="0" fillId="36" borderId="13" xfId="0" applyNumberFormat="1" applyFont="1" applyFill="1" applyBorder="1" applyAlignment="1">
      <alignment horizontal="center" vertical="top"/>
    </xf>
    <xf numFmtId="0" fontId="0" fillId="36" borderId="13" xfId="0" applyFill="1" applyBorder="1" applyAlignment="1">
      <alignment horizontal="center" vertical="top" wrapText="1"/>
    </xf>
    <xf numFmtId="164" fontId="0" fillId="36" borderId="13" xfId="0" applyNumberFormat="1" applyFill="1" applyBorder="1" applyAlignment="1">
      <alignment horizontal="center" vertical="top"/>
    </xf>
    <xf numFmtId="0" fontId="0" fillId="36" borderId="13" xfId="0" applyNumberFormat="1" applyFont="1" applyFill="1" applyBorder="1" applyAlignment="1">
      <alignment horizontal="center" vertical="top"/>
    </xf>
    <xf numFmtId="14" fontId="0" fillId="0" borderId="10" xfId="47" applyNumberFormat="1" applyFont="1" applyBorder="1" applyAlignment="1">
      <alignment vertical="top" wrapText="1"/>
      <protection/>
    </xf>
    <xf numFmtId="49" fontId="0" fillId="0" borderId="10" xfId="0" applyNumberFormat="1" applyBorder="1" applyAlignment="1">
      <alignment horizontal="center" vertical="top"/>
    </xf>
    <xf numFmtId="0" fontId="0" fillId="0" borderId="12" xfId="47" applyBorder="1" applyAlignment="1">
      <alignment vertical="top"/>
      <protection/>
    </xf>
    <xf numFmtId="0" fontId="0" fillId="0" borderId="0" xfId="47" applyBorder="1" applyAlignment="1">
      <alignment vertical="top"/>
      <protection/>
    </xf>
    <xf numFmtId="0" fontId="2" fillId="0" borderId="13" xfId="47" applyFont="1" applyBorder="1" applyAlignment="1">
      <alignment vertical="top"/>
      <protection/>
    </xf>
    <xf numFmtId="0" fontId="0" fillId="0" borderId="13" xfId="0" applyBorder="1" applyAlignment="1">
      <alignment horizontal="left" vertical="top"/>
    </xf>
    <xf numFmtId="166" fontId="0" fillId="0" borderId="10" xfId="0" applyNumberForma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47" applyBorder="1" applyAlignment="1">
      <alignment vertical="top" wrapText="1"/>
      <protection/>
    </xf>
    <xf numFmtId="49" fontId="0" fillId="0" borderId="10" xfId="0" applyNumberFormat="1" applyFont="1" applyBorder="1" applyAlignment="1">
      <alignment horizontal="center" vertical="top"/>
    </xf>
    <xf numFmtId="0" fontId="0" fillId="0" borderId="12" xfId="47" applyBorder="1" applyAlignment="1">
      <alignment vertical="top" shrinkToFit="1"/>
      <protection/>
    </xf>
    <xf numFmtId="0" fontId="0" fillId="0" borderId="12" xfId="47" applyBorder="1" applyAlignment="1">
      <alignment vertical="top" wrapText="1" shrinkToFit="1"/>
      <protection/>
    </xf>
    <xf numFmtId="0" fontId="0" fillId="0" borderId="10" xfId="47" applyBorder="1" applyAlignment="1">
      <alignment vertical="top" shrinkToFit="1"/>
      <protection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top"/>
    </xf>
    <xf numFmtId="0" fontId="0" fillId="0" borderId="11" xfId="47" applyBorder="1" applyAlignment="1">
      <alignment horizontal="center" vertical="top"/>
      <protection/>
    </xf>
    <xf numFmtId="49" fontId="0" fillId="0" borderId="10" xfId="47" applyNumberFormat="1" applyFont="1" applyBorder="1" applyAlignment="1">
      <alignment horizontal="center" vertical="top" wrapText="1"/>
      <protection/>
    </xf>
    <xf numFmtId="0" fontId="0" fillId="0" borderId="16" xfId="47" applyBorder="1" applyAlignment="1">
      <alignment vertical="top"/>
      <protection/>
    </xf>
    <xf numFmtId="0" fontId="0" fillId="0" borderId="11" xfId="47" applyBorder="1" applyAlignment="1">
      <alignment vertical="top"/>
      <protection/>
    </xf>
    <xf numFmtId="0" fontId="0" fillId="0" borderId="17" xfId="47" applyBorder="1" applyAlignment="1">
      <alignment vertical="top"/>
      <protection/>
    </xf>
    <xf numFmtId="0" fontId="0" fillId="0" borderId="10" xfId="47" applyBorder="1" applyAlignment="1">
      <alignment vertical="top"/>
      <protection/>
    </xf>
    <xf numFmtId="0" fontId="14" fillId="34" borderId="16" xfId="47" applyFont="1" applyFill="1" applyBorder="1" applyAlignment="1">
      <alignment horizontal="right" vertical="top"/>
      <protection/>
    </xf>
    <xf numFmtId="0" fontId="14" fillId="34" borderId="11" xfId="47" applyFont="1" applyFill="1" applyBorder="1" applyAlignment="1">
      <alignment horizontal="right" vertical="top"/>
      <protection/>
    </xf>
    <xf numFmtId="0" fontId="15" fillId="34" borderId="15" xfId="47" applyFont="1" applyFill="1" applyBorder="1" applyAlignment="1">
      <alignment horizontal="center"/>
      <protection/>
    </xf>
    <xf numFmtId="0" fontId="0" fillId="0" borderId="18" xfId="47" applyBorder="1" applyAlignment="1">
      <alignment vertical="top"/>
      <protection/>
    </xf>
    <xf numFmtId="0" fontId="0" fillId="0" borderId="15" xfId="47" applyBorder="1" applyAlignment="1">
      <alignment vertical="top"/>
      <protection/>
    </xf>
    <xf numFmtId="0" fontId="0" fillId="0" borderId="12" xfId="47" applyBorder="1" applyAlignment="1">
      <alignment vertical="top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Žluté karty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3</xdr:row>
      <xdr:rowOff>809625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36</xdr:row>
      <xdr:rowOff>66675</xdr:rowOff>
    </xdr:from>
    <xdr:to>
      <xdr:col>9</xdr:col>
      <xdr:colOff>352425</xdr:colOff>
      <xdr:row>40</xdr:row>
      <xdr:rowOff>76200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7724775"/>
          <a:ext cx="1409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36</xdr:row>
      <xdr:rowOff>66675</xdr:rowOff>
    </xdr:from>
    <xdr:to>
      <xdr:col>9</xdr:col>
      <xdr:colOff>352425</xdr:colOff>
      <xdr:row>40</xdr:row>
      <xdr:rowOff>76200</xdr:rowOff>
    </xdr:to>
    <xdr:pic>
      <xdr:nvPicPr>
        <xdr:cNvPr id="3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7724775"/>
          <a:ext cx="1409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876300</xdr:colOff>
      <xdr:row>41</xdr:row>
      <xdr:rowOff>9525</xdr:rowOff>
    </xdr:to>
    <xdr:pic>
      <xdr:nvPicPr>
        <xdr:cNvPr id="4" name="Obráze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7981950"/>
          <a:ext cx="876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6</xdr:col>
      <xdr:colOff>76200</xdr:colOff>
      <xdr:row>41</xdr:row>
      <xdr:rowOff>104775</xdr:rowOff>
    </xdr:to>
    <xdr:pic>
      <xdr:nvPicPr>
        <xdr:cNvPr id="5" name="Obráze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7981950"/>
          <a:ext cx="1485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3</xdr:row>
      <xdr:rowOff>809625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36</xdr:row>
      <xdr:rowOff>66675</xdr:rowOff>
    </xdr:from>
    <xdr:to>
      <xdr:col>9</xdr:col>
      <xdr:colOff>352425</xdr:colOff>
      <xdr:row>40</xdr:row>
      <xdr:rowOff>76200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7724775"/>
          <a:ext cx="1409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876300</xdr:colOff>
      <xdr:row>41</xdr:row>
      <xdr:rowOff>9525</xdr:rowOff>
    </xdr:to>
    <xdr:pic>
      <xdr:nvPicPr>
        <xdr:cNvPr id="3" name="Obráze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7981950"/>
          <a:ext cx="876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6</xdr:col>
      <xdr:colOff>76200</xdr:colOff>
      <xdr:row>41</xdr:row>
      <xdr:rowOff>104775</xdr:rowOff>
    </xdr:to>
    <xdr:pic>
      <xdr:nvPicPr>
        <xdr:cNvPr id="4" name="Obráze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7981950"/>
          <a:ext cx="1485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3</xdr:row>
      <xdr:rowOff>809625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36</xdr:row>
      <xdr:rowOff>66675</xdr:rowOff>
    </xdr:from>
    <xdr:to>
      <xdr:col>9</xdr:col>
      <xdr:colOff>352425</xdr:colOff>
      <xdr:row>40</xdr:row>
      <xdr:rowOff>76200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7724775"/>
          <a:ext cx="1409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876300</xdr:colOff>
      <xdr:row>41</xdr:row>
      <xdr:rowOff>9525</xdr:rowOff>
    </xdr:to>
    <xdr:pic>
      <xdr:nvPicPr>
        <xdr:cNvPr id="3" name="Obráze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7981950"/>
          <a:ext cx="876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6</xdr:col>
      <xdr:colOff>76200</xdr:colOff>
      <xdr:row>41</xdr:row>
      <xdr:rowOff>104775</xdr:rowOff>
    </xdr:to>
    <xdr:pic>
      <xdr:nvPicPr>
        <xdr:cNvPr id="4" name="Obráze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7981950"/>
          <a:ext cx="1485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3</xdr:row>
      <xdr:rowOff>809625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36</xdr:row>
      <xdr:rowOff>66675</xdr:rowOff>
    </xdr:from>
    <xdr:to>
      <xdr:col>9</xdr:col>
      <xdr:colOff>352425</xdr:colOff>
      <xdr:row>40</xdr:row>
      <xdr:rowOff>76200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7724775"/>
          <a:ext cx="1409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876300</xdr:colOff>
      <xdr:row>41</xdr:row>
      <xdr:rowOff>9525</xdr:rowOff>
    </xdr:to>
    <xdr:pic>
      <xdr:nvPicPr>
        <xdr:cNvPr id="3" name="Obráze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7981950"/>
          <a:ext cx="876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6</xdr:col>
      <xdr:colOff>76200</xdr:colOff>
      <xdr:row>41</xdr:row>
      <xdr:rowOff>104775</xdr:rowOff>
    </xdr:to>
    <xdr:pic>
      <xdr:nvPicPr>
        <xdr:cNvPr id="4" name="Obráze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7981950"/>
          <a:ext cx="1485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3</xdr:row>
      <xdr:rowOff>809625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36</xdr:row>
      <xdr:rowOff>66675</xdr:rowOff>
    </xdr:from>
    <xdr:to>
      <xdr:col>9</xdr:col>
      <xdr:colOff>352425</xdr:colOff>
      <xdr:row>40</xdr:row>
      <xdr:rowOff>76200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7724775"/>
          <a:ext cx="1409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876300</xdr:colOff>
      <xdr:row>41</xdr:row>
      <xdr:rowOff>9525</xdr:rowOff>
    </xdr:to>
    <xdr:pic>
      <xdr:nvPicPr>
        <xdr:cNvPr id="3" name="Obráze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7981950"/>
          <a:ext cx="876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6</xdr:col>
      <xdr:colOff>76200</xdr:colOff>
      <xdr:row>41</xdr:row>
      <xdr:rowOff>104775</xdr:rowOff>
    </xdr:to>
    <xdr:pic>
      <xdr:nvPicPr>
        <xdr:cNvPr id="4" name="Obráze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7981950"/>
          <a:ext cx="1485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3</xdr:row>
      <xdr:rowOff>809625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36</xdr:row>
      <xdr:rowOff>66675</xdr:rowOff>
    </xdr:from>
    <xdr:to>
      <xdr:col>9</xdr:col>
      <xdr:colOff>352425</xdr:colOff>
      <xdr:row>40</xdr:row>
      <xdr:rowOff>76200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7724775"/>
          <a:ext cx="1409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876300</xdr:colOff>
      <xdr:row>41</xdr:row>
      <xdr:rowOff>9525</xdr:rowOff>
    </xdr:to>
    <xdr:pic>
      <xdr:nvPicPr>
        <xdr:cNvPr id="3" name="Obráze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7981950"/>
          <a:ext cx="876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6</xdr:col>
      <xdr:colOff>76200</xdr:colOff>
      <xdr:row>41</xdr:row>
      <xdr:rowOff>104775</xdr:rowOff>
    </xdr:to>
    <xdr:pic>
      <xdr:nvPicPr>
        <xdr:cNvPr id="4" name="Obráze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7981950"/>
          <a:ext cx="1485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3</xdr:row>
      <xdr:rowOff>809625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36</xdr:row>
      <xdr:rowOff>66675</xdr:rowOff>
    </xdr:from>
    <xdr:to>
      <xdr:col>9</xdr:col>
      <xdr:colOff>352425</xdr:colOff>
      <xdr:row>40</xdr:row>
      <xdr:rowOff>76200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7724775"/>
          <a:ext cx="1409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876300</xdr:colOff>
      <xdr:row>41</xdr:row>
      <xdr:rowOff>9525</xdr:rowOff>
    </xdr:to>
    <xdr:pic>
      <xdr:nvPicPr>
        <xdr:cNvPr id="3" name="Obráze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7981950"/>
          <a:ext cx="876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6</xdr:col>
      <xdr:colOff>76200</xdr:colOff>
      <xdr:row>41</xdr:row>
      <xdr:rowOff>104775</xdr:rowOff>
    </xdr:to>
    <xdr:pic>
      <xdr:nvPicPr>
        <xdr:cNvPr id="4" name="Obráze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7981950"/>
          <a:ext cx="1485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3</xdr:row>
      <xdr:rowOff>809625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36</xdr:row>
      <xdr:rowOff>66675</xdr:rowOff>
    </xdr:from>
    <xdr:to>
      <xdr:col>9</xdr:col>
      <xdr:colOff>352425</xdr:colOff>
      <xdr:row>40</xdr:row>
      <xdr:rowOff>76200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7724775"/>
          <a:ext cx="1409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876300</xdr:colOff>
      <xdr:row>41</xdr:row>
      <xdr:rowOff>9525</xdr:rowOff>
    </xdr:to>
    <xdr:pic>
      <xdr:nvPicPr>
        <xdr:cNvPr id="3" name="Obráze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7981950"/>
          <a:ext cx="876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6</xdr:col>
      <xdr:colOff>76200</xdr:colOff>
      <xdr:row>41</xdr:row>
      <xdr:rowOff>104775</xdr:rowOff>
    </xdr:to>
    <xdr:pic>
      <xdr:nvPicPr>
        <xdr:cNvPr id="4" name="Obráze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7981950"/>
          <a:ext cx="1485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1</xdr:col>
      <xdr:colOff>342900</xdr:colOff>
      <xdr:row>3</xdr:row>
      <xdr:rowOff>819150</xdr:rowOff>
    </xdr:to>
    <xdr:pic>
      <xdr:nvPicPr>
        <xdr:cNvPr id="1" name="Obráze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10287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36</xdr:row>
      <xdr:rowOff>66675</xdr:rowOff>
    </xdr:from>
    <xdr:to>
      <xdr:col>9</xdr:col>
      <xdr:colOff>352425</xdr:colOff>
      <xdr:row>40</xdr:row>
      <xdr:rowOff>76200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7477125"/>
          <a:ext cx="12477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876300</xdr:colOff>
      <xdr:row>41</xdr:row>
      <xdr:rowOff>9525</xdr:rowOff>
    </xdr:to>
    <xdr:pic>
      <xdr:nvPicPr>
        <xdr:cNvPr id="3" name="Obrázek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7734300"/>
          <a:ext cx="876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6</xdr:col>
      <xdr:colOff>76200</xdr:colOff>
      <xdr:row>41</xdr:row>
      <xdr:rowOff>104775</xdr:rowOff>
    </xdr:to>
    <xdr:pic>
      <xdr:nvPicPr>
        <xdr:cNvPr id="4" name="Obrázek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7734300"/>
          <a:ext cx="1485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3</xdr:row>
      <xdr:rowOff>809625</xdr:rowOff>
    </xdr:to>
    <xdr:pic>
      <xdr:nvPicPr>
        <xdr:cNvPr id="5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3"/>
  <sheetViews>
    <sheetView tabSelected="1" zoomScalePageLayoutView="0" workbookViewId="0" topLeftCell="A1">
      <pane ySplit="2" topLeftCell="A171" activePane="bottomLeft" state="frozen"/>
      <selection pane="topLeft" activeCell="A1" sqref="A1"/>
      <selection pane="bottomLeft" activeCell="A185" sqref="A185"/>
    </sheetView>
  </sheetViews>
  <sheetFormatPr defaultColWidth="9.33203125" defaultRowHeight="12.75"/>
  <cols>
    <col min="1" max="1" width="4.33203125" style="19" customWidth="1"/>
    <col min="2" max="2" width="13.16015625" style="18" customWidth="1"/>
    <col min="3" max="3" width="10" style="17" customWidth="1"/>
    <col min="4" max="4" width="11.83203125" style="23" bestFit="1" customWidth="1"/>
    <col min="5" max="5" width="15.16015625" style="17" customWidth="1"/>
    <col min="6" max="6" width="10.16015625" style="19" customWidth="1"/>
    <col min="7" max="7" width="14.5" style="17" customWidth="1"/>
    <col min="8" max="8" width="1.83203125" style="17" customWidth="1"/>
    <col min="9" max="9" width="14.83203125" style="17" customWidth="1"/>
    <col min="10" max="10" width="14.83203125" style="20" customWidth="1"/>
    <col min="11" max="11" width="10" style="17" customWidth="1"/>
    <col min="12" max="12" width="54.5" style="21" customWidth="1"/>
    <col min="13" max="13" width="27.66015625" style="17" customWidth="1"/>
    <col min="14" max="14" width="11.33203125" style="22" customWidth="1"/>
    <col min="15" max="15" width="11.33203125" style="23" customWidth="1"/>
    <col min="16" max="16" width="7" style="55" customWidth="1"/>
    <col min="17" max="17" width="3" style="17" customWidth="1"/>
    <col min="18" max="18" width="6" style="24" customWidth="1"/>
    <col min="19" max="16384" width="9.33203125" style="17" customWidth="1"/>
  </cols>
  <sheetData>
    <row r="1" spans="1:6" ht="18" customHeight="1" hidden="1">
      <c r="A1" s="19">
        <v>0</v>
      </c>
      <c r="B1" s="18" t="s">
        <v>31</v>
      </c>
      <c r="C1" s="17" t="s">
        <v>41</v>
      </c>
      <c r="F1" s="67"/>
    </row>
    <row r="2" spans="1:28" s="19" customFormat="1" ht="12.75" hidden="1">
      <c r="A2" s="25" t="s">
        <v>33</v>
      </c>
      <c r="B2" s="26" t="s">
        <v>5</v>
      </c>
      <c r="C2" s="25" t="s">
        <v>6</v>
      </c>
      <c r="D2" s="31" t="s">
        <v>38</v>
      </c>
      <c r="E2" s="25" t="s">
        <v>22</v>
      </c>
      <c r="F2" s="25" t="s">
        <v>23</v>
      </c>
      <c r="G2" s="25" t="s">
        <v>24</v>
      </c>
      <c r="H2" s="25"/>
      <c r="I2" s="25"/>
      <c r="J2" s="28" t="s">
        <v>17</v>
      </c>
      <c r="K2" s="25" t="s">
        <v>11</v>
      </c>
      <c r="L2" s="29" t="s">
        <v>25</v>
      </c>
      <c r="M2" s="25" t="s">
        <v>26</v>
      </c>
      <c r="N2" s="30" t="s">
        <v>17</v>
      </c>
      <c r="O2" s="31" t="s">
        <v>29</v>
      </c>
      <c r="P2" s="59" t="s">
        <v>28</v>
      </c>
      <c r="Q2" s="25"/>
      <c r="R2" s="24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1:17" ht="26.25" hidden="1">
      <c r="A3" s="107" t="s">
        <v>19</v>
      </c>
      <c r="B3" s="108"/>
      <c r="C3" s="108"/>
      <c r="D3" s="108"/>
      <c r="E3" s="108"/>
      <c r="F3" s="108"/>
      <c r="G3" s="108"/>
      <c r="H3" s="108"/>
      <c r="I3" s="51">
        <v>1</v>
      </c>
      <c r="J3" s="109" t="s">
        <v>20</v>
      </c>
      <c r="K3" s="109"/>
      <c r="L3" s="58">
        <v>41501.6875</v>
      </c>
      <c r="M3" s="52"/>
      <c r="N3" s="68"/>
      <c r="O3" s="52"/>
      <c r="P3" s="64"/>
      <c r="Q3" s="53"/>
    </row>
    <row r="4" spans="1:17" ht="12.75" hidden="1">
      <c r="A4" s="34"/>
      <c r="B4" s="35" t="s">
        <v>31</v>
      </c>
      <c r="C4" s="110" t="s">
        <v>45</v>
      </c>
      <c r="D4" s="111"/>
      <c r="E4" s="111"/>
      <c r="F4" s="111"/>
      <c r="G4" s="111"/>
      <c r="H4" s="111"/>
      <c r="I4" s="111"/>
      <c r="J4" s="112"/>
      <c r="K4" s="48" t="s">
        <v>39</v>
      </c>
      <c r="L4" s="110"/>
      <c r="M4" s="111"/>
      <c r="N4" s="111"/>
      <c r="O4" s="111"/>
      <c r="P4" s="66"/>
      <c r="Q4" s="63"/>
    </row>
    <row r="5" spans="1:19" ht="12.75" hidden="1">
      <c r="A5" s="41">
        <v>1</v>
      </c>
      <c r="B5" s="43" t="s">
        <v>51</v>
      </c>
      <c r="C5" s="44" t="s">
        <v>52</v>
      </c>
      <c r="D5" s="61" t="s">
        <v>53</v>
      </c>
      <c r="E5" s="36" t="s">
        <v>54</v>
      </c>
      <c r="F5" s="37"/>
      <c r="G5" s="36"/>
      <c r="H5" s="34"/>
      <c r="I5" s="36"/>
      <c r="J5" s="42"/>
      <c r="K5" s="36"/>
      <c r="L5" s="38" t="s">
        <v>55</v>
      </c>
      <c r="M5" s="17" t="s">
        <v>57</v>
      </c>
      <c r="N5" s="86">
        <v>41502</v>
      </c>
      <c r="O5" s="60" t="s">
        <v>56</v>
      </c>
      <c r="P5" s="65">
        <v>0</v>
      </c>
      <c r="Q5" s="34"/>
      <c r="S5" s="24"/>
    </row>
    <row r="6" spans="1:19" ht="12.75" hidden="1">
      <c r="A6" s="41"/>
      <c r="B6" s="43"/>
      <c r="C6" s="69"/>
      <c r="D6" s="61"/>
      <c r="E6" s="70"/>
      <c r="F6" s="71"/>
      <c r="G6" s="70"/>
      <c r="H6" s="72"/>
      <c r="I6" s="70"/>
      <c r="J6" s="73"/>
      <c r="K6" s="70"/>
      <c r="L6" s="74"/>
      <c r="M6" s="74"/>
      <c r="N6" s="40"/>
      <c r="O6" s="75"/>
      <c r="P6" s="76"/>
      <c r="Q6" s="72"/>
      <c r="S6" s="24"/>
    </row>
    <row r="7" spans="1:19" ht="12.75" hidden="1">
      <c r="A7" s="41"/>
      <c r="B7" s="43"/>
      <c r="C7" s="44"/>
      <c r="D7" s="77"/>
      <c r="E7" s="36"/>
      <c r="F7" s="34"/>
      <c r="G7" s="34"/>
      <c r="H7" s="34"/>
      <c r="I7" s="34"/>
      <c r="J7" s="34"/>
      <c r="K7" s="34"/>
      <c r="L7" s="38"/>
      <c r="M7" s="36"/>
      <c r="N7" s="78"/>
      <c r="O7" s="41"/>
      <c r="P7" s="34"/>
      <c r="Q7" s="34"/>
      <c r="R7" s="79"/>
      <c r="S7" s="24"/>
    </row>
    <row r="8" spans="2:10" ht="25.5" customHeight="1" hidden="1">
      <c r="B8" s="46" t="s">
        <v>32</v>
      </c>
      <c r="C8" s="10"/>
      <c r="D8" s="62"/>
      <c r="E8" s="47">
        <f>L3</f>
        <v>41501.6875</v>
      </c>
      <c r="J8" s="33"/>
    </row>
    <row r="9" spans="1:17" ht="26.25" hidden="1">
      <c r="A9" s="107" t="s">
        <v>19</v>
      </c>
      <c r="B9" s="108"/>
      <c r="C9" s="108"/>
      <c r="D9" s="108"/>
      <c r="E9" s="108"/>
      <c r="F9" s="108"/>
      <c r="G9" s="108"/>
      <c r="H9" s="108"/>
      <c r="I9" s="51">
        <v>2</v>
      </c>
      <c r="J9" s="109" t="s">
        <v>20</v>
      </c>
      <c r="K9" s="109"/>
      <c r="L9" s="58">
        <v>41508.6875</v>
      </c>
      <c r="M9" s="52"/>
      <c r="N9" s="68"/>
      <c r="O9" s="52"/>
      <c r="P9" s="64"/>
      <c r="Q9" s="53"/>
    </row>
    <row r="10" spans="1:17" ht="12.75" hidden="1">
      <c r="A10" s="34"/>
      <c r="B10" s="35" t="s">
        <v>31</v>
      </c>
      <c r="C10" s="110" t="s">
        <v>45</v>
      </c>
      <c r="D10" s="111"/>
      <c r="E10" s="111"/>
      <c r="F10" s="111"/>
      <c r="G10" s="111"/>
      <c r="H10" s="111"/>
      <c r="I10" s="111"/>
      <c r="J10" s="112"/>
      <c r="K10" s="48" t="s">
        <v>39</v>
      </c>
      <c r="L10" s="110"/>
      <c r="M10" s="111"/>
      <c r="N10" s="111"/>
      <c r="O10" s="111"/>
      <c r="P10" s="66"/>
      <c r="Q10" s="63"/>
    </row>
    <row r="11" spans="1:17" ht="12.75" hidden="1">
      <c r="A11" s="41">
        <v>2</v>
      </c>
      <c r="B11" s="43" t="s">
        <v>58</v>
      </c>
      <c r="C11" s="44" t="s">
        <v>59</v>
      </c>
      <c r="D11" s="61" t="s">
        <v>60</v>
      </c>
      <c r="E11" s="36" t="s">
        <v>63</v>
      </c>
      <c r="F11" s="37" t="s">
        <v>61</v>
      </c>
      <c r="G11" s="36" t="s">
        <v>62</v>
      </c>
      <c r="H11" s="34"/>
      <c r="I11" s="36" t="s">
        <v>63</v>
      </c>
      <c r="J11" s="42">
        <v>41504.6875</v>
      </c>
      <c r="K11" s="36" t="s">
        <v>64</v>
      </c>
      <c r="L11" s="38" t="s">
        <v>65</v>
      </c>
      <c r="M11" s="34" t="s">
        <v>66</v>
      </c>
      <c r="N11" s="40">
        <v>41504</v>
      </c>
      <c r="O11" s="60" t="s">
        <v>67</v>
      </c>
      <c r="P11" s="57">
        <v>100</v>
      </c>
      <c r="Q11" s="34" t="s">
        <v>50</v>
      </c>
    </row>
    <row r="12" spans="1:17" ht="12.75" hidden="1">
      <c r="A12" s="41">
        <v>3</v>
      </c>
      <c r="B12" s="43" t="s">
        <v>68</v>
      </c>
      <c r="C12" s="44" t="s">
        <v>69</v>
      </c>
      <c r="D12" s="61" t="s">
        <v>70</v>
      </c>
      <c r="E12" s="36" t="s">
        <v>72</v>
      </c>
      <c r="F12" s="41" t="s">
        <v>71</v>
      </c>
      <c r="G12" s="36" t="s">
        <v>72</v>
      </c>
      <c r="H12" s="34"/>
      <c r="I12" s="36" t="s">
        <v>73</v>
      </c>
      <c r="J12" s="42">
        <v>41502.75</v>
      </c>
      <c r="K12" s="36" t="s">
        <v>64</v>
      </c>
      <c r="L12" s="38" t="s">
        <v>74</v>
      </c>
      <c r="M12" s="38" t="s">
        <v>75</v>
      </c>
      <c r="N12" s="40">
        <v>41502</v>
      </c>
      <c r="O12" s="60" t="s">
        <v>76</v>
      </c>
      <c r="P12" s="57">
        <v>100</v>
      </c>
      <c r="Q12" s="34" t="s">
        <v>50</v>
      </c>
    </row>
    <row r="13" spans="1:17" ht="12.75" hidden="1">
      <c r="A13" s="41">
        <v>4</v>
      </c>
      <c r="B13" s="43" t="s">
        <v>77</v>
      </c>
      <c r="C13" s="44" t="s">
        <v>78</v>
      </c>
      <c r="D13" s="87" t="s">
        <v>79</v>
      </c>
      <c r="E13" s="34" t="s">
        <v>81</v>
      </c>
      <c r="F13" s="34" t="s">
        <v>80</v>
      </c>
      <c r="G13" s="34" t="s">
        <v>81</v>
      </c>
      <c r="H13" s="34"/>
      <c r="I13" s="34" t="s">
        <v>82</v>
      </c>
      <c r="J13" s="42">
        <v>41503.6875</v>
      </c>
      <c r="K13" s="36" t="s">
        <v>64</v>
      </c>
      <c r="L13" s="38" t="s">
        <v>102</v>
      </c>
      <c r="M13" s="38"/>
      <c r="N13" s="40">
        <v>41508</v>
      </c>
      <c r="O13" s="41"/>
      <c r="P13" s="34"/>
      <c r="Q13" s="34"/>
    </row>
    <row r="14" spans="1:17" ht="12.75" hidden="1">
      <c r="A14" s="41">
        <v>5</v>
      </c>
      <c r="B14" s="43" t="s">
        <v>83</v>
      </c>
      <c r="C14" s="44" t="s">
        <v>84</v>
      </c>
      <c r="D14" s="87" t="s">
        <v>85</v>
      </c>
      <c r="E14" s="34" t="s">
        <v>88</v>
      </c>
      <c r="F14" s="34" t="s">
        <v>86</v>
      </c>
      <c r="G14" s="34" t="s">
        <v>87</v>
      </c>
      <c r="H14" s="34"/>
      <c r="I14" s="34" t="s">
        <v>88</v>
      </c>
      <c r="J14" s="42">
        <v>41504.6875</v>
      </c>
      <c r="K14" s="36" t="s">
        <v>89</v>
      </c>
      <c r="L14" s="38" t="s">
        <v>90</v>
      </c>
      <c r="M14" s="34" t="s">
        <v>66</v>
      </c>
      <c r="N14" s="40">
        <v>41504</v>
      </c>
      <c r="O14" s="60" t="s">
        <v>223</v>
      </c>
      <c r="P14" s="34">
        <v>100</v>
      </c>
      <c r="Q14" s="34" t="s">
        <v>50</v>
      </c>
    </row>
    <row r="15" spans="1:17" ht="12.75" hidden="1">
      <c r="A15" s="41">
        <v>6</v>
      </c>
      <c r="B15" s="43" t="s">
        <v>91</v>
      </c>
      <c r="C15" s="44" t="s">
        <v>92</v>
      </c>
      <c r="D15" s="87" t="s">
        <v>93</v>
      </c>
      <c r="E15" s="34" t="s">
        <v>96</v>
      </c>
      <c r="F15" s="34" t="s">
        <v>94</v>
      </c>
      <c r="G15" s="34" t="s">
        <v>95</v>
      </c>
      <c r="H15" s="34"/>
      <c r="I15" s="34" t="s">
        <v>96</v>
      </c>
      <c r="J15" s="42">
        <v>41502.708333333336</v>
      </c>
      <c r="K15" s="36" t="s">
        <v>97</v>
      </c>
      <c r="L15" s="38" t="s">
        <v>98</v>
      </c>
      <c r="M15" s="34" t="s">
        <v>66</v>
      </c>
      <c r="N15" s="40">
        <v>41502</v>
      </c>
      <c r="O15" s="60" t="s">
        <v>223</v>
      </c>
      <c r="P15" s="34">
        <v>100</v>
      </c>
      <c r="Q15" s="34" t="s">
        <v>50</v>
      </c>
    </row>
    <row r="16" spans="1:17" ht="12.75" hidden="1">
      <c r="A16" s="41">
        <v>7</v>
      </c>
      <c r="B16" s="43" t="s">
        <v>99</v>
      </c>
      <c r="C16" s="44" t="s">
        <v>100</v>
      </c>
      <c r="D16" s="87" t="s">
        <v>101</v>
      </c>
      <c r="E16" s="34" t="s">
        <v>96</v>
      </c>
      <c r="F16" s="34" t="s">
        <v>94</v>
      </c>
      <c r="G16" s="34" t="s">
        <v>95</v>
      </c>
      <c r="H16" s="34"/>
      <c r="I16" s="34" t="s">
        <v>96</v>
      </c>
      <c r="J16" s="42">
        <v>41502.708333333336</v>
      </c>
      <c r="K16" s="36" t="s">
        <v>97</v>
      </c>
      <c r="L16" s="38" t="s">
        <v>65</v>
      </c>
      <c r="M16" s="34" t="s">
        <v>66</v>
      </c>
      <c r="N16" s="40">
        <v>41502</v>
      </c>
      <c r="O16" s="60" t="s">
        <v>67</v>
      </c>
      <c r="P16" s="57">
        <v>100</v>
      </c>
      <c r="Q16" s="34" t="s">
        <v>50</v>
      </c>
    </row>
    <row r="17" spans="2:10" ht="25.5" customHeight="1" hidden="1">
      <c r="B17" s="46" t="s">
        <v>32</v>
      </c>
      <c r="C17" s="10"/>
      <c r="D17" s="62"/>
      <c r="E17" s="47">
        <f>L9</f>
        <v>41508.6875</v>
      </c>
      <c r="J17" s="33"/>
    </row>
    <row r="18" spans="1:17" ht="26.25" hidden="1">
      <c r="A18" s="107" t="s">
        <v>19</v>
      </c>
      <c r="B18" s="108"/>
      <c r="C18" s="108"/>
      <c r="D18" s="108"/>
      <c r="E18" s="108"/>
      <c r="F18" s="108"/>
      <c r="G18" s="108"/>
      <c r="H18" s="108"/>
      <c r="I18" s="51">
        <v>3</v>
      </c>
      <c r="J18" s="109" t="s">
        <v>20</v>
      </c>
      <c r="K18" s="109"/>
      <c r="L18" s="58">
        <v>41515.6875</v>
      </c>
      <c r="M18" s="52"/>
      <c r="N18" s="68"/>
      <c r="O18" s="52"/>
      <c r="P18" s="64"/>
      <c r="Q18" s="53"/>
    </row>
    <row r="19" spans="1:17" ht="12.75" hidden="1">
      <c r="A19" s="72"/>
      <c r="B19" s="90" t="s">
        <v>31</v>
      </c>
      <c r="C19" s="103" t="s">
        <v>45</v>
      </c>
      <c r="D19" s="104"/>
      <c r="E19" s="104"/>
      <c r="F19" s="104"/>
      <c r="G19" s="104"/>
      <c r="H19" s="104"/>
      <c r="I19" s="104"/>
      <c r="J19" s="105"/>
      <c r="K19" s="91" t="s">
        <v>39</v>
      </c>
      <c r="L19" s="103"/>
      <c r="M19" s="111"/>
      <c r="N19" s="111"/>
      <c r="O19" s="111"/>
      <c r="P19" s="66"/>
      <c r="Q19" s="63"/>
    </row>
    <row r="20" spans="1:17" ht="12.75" hidden="1">
      <c r="A20" s="41">
        <v>8</v>
      </c>
      <c r="B20" s="43" t="s">
        <v>117</v>
      </c>
      <c r="C20" s="44" t="s">
        <v>118</v>
      </c>
      <c r="D20" s="87" t="s">
        <v>119</v>
      </c>
      <c r="E20" s="34" t="s">
        <v>122</v>
      </c>
      <c r="F20" s="34" t="s">
        <v>120</v>
      </c>
      <c r="G20" s="34" t="s">
        <v>82</v>
      </c>
      <c r="H20" s="34" t="s">
        <v>9</v>
      </c>
      <c r="I20" s="34" t="s">
        <v>122</v>
      </c>
      <c r="J20" s="42">
        <v>41510.6875</v>
      </c>
      <c r="K20" s="36" t="s">
        <v>64</v>
      </c>
      <c r="L20" s="38" t="s">
        <v>123</v>
      </c>
      <c r="M20" s="88" t="s">
        <v>75</v>
      </c>
      <c r="N20" s="40">
        <f>J20</f>
        <v>41510.6875</v>
      </c>
      <c r="O20" s="41" t="s">
        <v>124</v>
      </c>
      <c r="P20" s="34">
        <v>100</v>
      </c>
      <c r="Q20" s="34" t="s">
        <v>50</v>
      </c>
    </row>
    <row r="21" spans="1:17" ht="12.75" hidden="1">
      <c r="A21" s="41">
        <v>9</v>
      </c>
      <c r="B21" s="43" t="s">
        <v>103</v>
      </c>
      <c r="C21" s="44" t="s">
        <v>104</v>
      </c>
      <c r="D21" s="61" t="s">
        <v>105</v>
      </c>
      <c r="E21" s="36" t="s">
        <v>106</v>
      </c>
      <c r="F21" s="37" t="s">
        <v>107</v>
      </c>
      <c r="G21" s="36" t="s">
        <v>106</v>
      </c>
      <c r="H21" s="34" t="s">
        <v>9</v>
      </c>
      <c r="I21" s="36" t="s">
        <v>108</v>
      </c>
      <c r="J21" s="42">
        <v>41511.6875</v>
      </c>
      <c r="K21" s="36" t="s">
        <v>121</v>
      </c>
      <c r="L21" s="38" t="s">
        <v>110</v>
      </c>
      <c r="M21" s="88" t="s">
        <v>111</v>
      </c>
      <c r="N21" s="40">
        <f>J21</f>
        <v>41511.6875</v>
      </c>
      <c r="O21" s="60" t="s">
        <v>112</v>
      </c>
      <c r="P21" s="57">
        <v>100</v>
      </c>
      <c r="Q21" s="34" t="s">
        <v>50</v>
      </c>
    </row>
    <row r="22" spans="1:17" ht="12.75" hidden="1">
      <c r="A22" s="41">
        <v>10</v>
      </c>
      <c r="B22" s="43" t="s">
        <v>113</v>
      </c>
      <c r="C22" s="44" t="s">
        <v>92</v>
      </c>
      <c r="D22" s="61" t="s">
        <v>114</v>
      </c>
      <c r="E22" s="36" t="s">
        <v>108</v>
      </c>
      <c r="F22" s="37" t="s">
        <v>107</v>
      </c>
      <c r="G22" s="36" t="s">
        <v>106</v>
      </c>
      <c r="H22" s="34" t="s">
        <v>9</v>
      </c>
      <c r="I22" s="36" t="s">
        <v>108</v>
      </c>
      <c r="J22" s="42">
        <v>41511.6875</v>
      </c>
      <c r="K22" s="36" t="s">
        <v>121</v>
      </c>
      <c r="L22" s="38" t="s">
        <v>109</v>
      </c>
      <c r="M22" s="88" t="s">
        <v>115</v>
      </c>
      <c r="N22" s="40">
        <f>J22</f>
        <v>41511.6875</v>
      </c>
      <c r="O22" s="60" t="s">
        <v>116</v>
      </c>
      <c r="P22" s="57">
        <v>100</v>
      </c>
      <c r="Q22" s="34"/>
    </row>
    <row r="23" spans="1:17" ht="13.5" customHeight="1" hidden="1">
      <c r="A23" s="41">
        <v>11</v>
      </c>
      <c r="B23" s="43" t="s">
        <v>68</v>
      </c>
      <c r="C23" s="44" t="s">
        <v>69</v>
      </c>
      <c r="D23" s="61" t="s">
        <v>70</v>
      </c>
      <c r="E23" s="36" t="s">
        <v>72</v>
      </c>
      <c r="F23" s="34"/>
      <c r="G23" s="34"/>
      <c r="H23" s="34"/>
      <c r="I23" s="34"/>
      <c r="J23" s="42">
        <v>41502.75</v>
      </c>
      <c r="K23" s="36" t="s">
        <v>64</v>
      </c>
      <c r="L23" s="38" t="s">
        <v>125</v>
      </c>
      <c r="M23" s="88" t="s">
        <v>126</v>
      </c>
      <c r="N23" s="40" t="s">
        <v>128</v>
      </c>
      <c r="O23" s="60" t="s">
        <v>127</v>
      </c>
      <c r="P23" s="57">
        <v>200</v>
      </c>
      <c r="Q23" s="34"/>
    </row>
    <row r="24" spans="2:10" ht="22.5" customHeight="1" hidden="1">
      <c r="B24" s="46" t="s">
        <v>32</v>
      </c>
      <c r="C24" s="10"/>
      <c r="D24" s="62"/>
      <c r="E24" s="47">
        <f>L18</f>
        <v>41515.6875</v>
      </c>
      <c r="G24" s="89"/>
      <c r="J24" s="33"/>
    </row>
    <row r="25" spans="1:17" ht="26.25" hidden="1">
      <c r="A25" s="107" t="s">
        <v>19</v>
      </c>
      <c r="B25" s="108"/>
      <c r="C25" s="108"/>
      <c r="D25" s="108"/>
      <c r="E25" s="108"/>
      <c r="F25" s="108"/>
      <c r="G25" s="108"/>
      <c r="H25" s="108"/>
      <c r="I25" s="51">
        <v>4</v>
      </c>
      <c r="J25" s="109" t="s">
        <v>20</v>
      </c>
      <c r="K25" s="109"/>
      <c r="L25" s="58">
        <v>41522.6875</v>
      </c>
      <c r="M25" s="52"/>
      <c r="N25" s="68"/>
      <c r="O25" s="52"/>
      <c r="P25" s="64"/>
      <c r="Q25" s="53"/>
    </row>
    <row r="26" spans="1:17" ht="12.75" hidden="1">
      <c r="A26" s="34"/>
      <c r="B26" s="35" t="s">
        <v>31</v>
      </c>
      <c r="C26" s="106" t="s">
        <v>130</v>
      </c>
      <c r="D26" s="106"/>
      <c r="E26" s="106"/>
      <c r="F26" s="106"/>
      <c r="G26" s="106"/>
      <c r="H26" s="106"/>
      <c r="I26" s="106"/>
      <c r="J26" s="106"/>
      <c r="K26" s="48" t="s">
        <v>39</v>
      </c>
      <c r="L26" s="106" t="s">
        <v>129</v>
      </c>
      <c r="M26" s="106"/>
      <c r="N26" s="106"/>
      <c r="O26" s="106"/>
      <c r="P26" s="92"/>
      <c r="Q26" s="93"/>
    </row>
    <row r="27" spans="1:17" ht="25.5" hidden="1">
      <c r="A27" s="41">
        <v>12</v>
      </c>
      <c r="B27" s="43" t="s">
        <v>131</v>
      </c>
      <c r="C27" s="44" t="s">
        <v>132</v>
      </c>
      <c r="D27" s="87" t="s">
        <v>133</v>
      </c>
      <c r="E27" s="36" t="s">
        <v>72</v>
      </c>
      <c r="F27" s="34" t="s">
        <v>135</v>
      </c>
      <c r="G27" s="36" t="s">
        <v>72</v>
      </c>
      <c r="H27" s="34" t="s">
        <v>9</v>
      </c>
      <c r="I27" s="34" t="s">
        <v>134</v>
      </c>
      <c r="J27" s="42">
        <v>41518.6875</v>
      </c>
      <c r="K27" s="36" t="s">
        <v>64</v>
      </c>
      <c r="L27" s="38" t="s">
        <v>136</v>
      </c>
      <c r="M27" s="34" t="s">
        <v>153</v>
      </c>
      <c r="N27" s="40">
        <f>J27</f>
        <v>41518.6875</v>
      </c>
      <c r="O27" s="41" t="s">
        <v>137</v>
      </c>
      <c r="P27" s="34">
        <v>100</v>
      </c>
      <c r="Q27" s="34" t="s">
        <v>50</v>
      </c>
    </row>
    <row r="28" spans="1:17" ht="12.75" hidden="1">
      <c r="A28" s="41">
        <v>13</v>
      </c>
      <c r="B28" s="43" t="s">
        <v>138</v>
      </c>
      <c r="C28" s="44" t="s">
        <v>139</v>
      </c>
      <c r="D28" s="61" t="s">
        <v>140</v>
      </c>
      <c r="E28" s="36" t="s">
        <v>141</v>
      </c>
      <c r="F28" s="37" t="s">
        <v>142</v>
      </c>
      <c r="G28" s="36" t="s">
        <v>143</v>
      </c>
      <c r="H28" s="34" t="s">
        <v>9</v>
      </c>
      <c r="I28" s="36" t="s">
        <v>141</v>
      </c>
      <c r="J28" s="42">
        <v>41518.6875</v>
      </c>
      <c r="K28" s="36" t="s">
        <v>64</v>
      </c>
      <c r="L28" s="38" t="s">
        <v>110</v>
      </c>
      <c r="M28" s="34" t="s">
        <v>111</v>
      </c>
      <c r="N28" s="40">
        <f>J28</f>
        <v>41518.6875</v>
      </c>
      <c r="O28" s="60" t="s">
        <v>112</v>
      </c>
      <c r="P28" s="57">
        <v>100</v>
      </c>
      <c r="Q28" s="34"/>
    </row>
    <row r="29" spans="1:17" ht="12.75" hidden="1">
      <c r="A29" s="41">
        <v>14</v>
      </c>
      <c r="B29" s="43" t="s">
        <v>144</v>
      </c>
      <c r="C29" s="44" t="s">
        <v>145</v>
      </c>
      <c r="D29" s="61" t="s">
        <v>146</v>
      </c>
      <c r="E29" s="36" t="s">
        <v>88</v>
      </c>
      <c r="F29" s="37" t="s">
        <v>148</v>
      </c>
      <c r="G29" s="36" t="s">
        <v>147</v>
      </c>
      <c r="H29" s="34" t="s">
        <v>9</v>
      </c>
      <c r="I29" s="36" t="s">
        <v>88</v>
      </c>
      <c r="J29" s="42">
        <v>41518.6875</v>
      </c>
      <c r="K29" s="36" t="s">
        <v>89</v>
      </c>
      <c r="L29" s="38" t="s">
        <v>65</v>
      </c>
      <c r="M29" s="34" t="s">
        <v>66</v>
      </c>
      <c r="N29" s="40">
        <f>J29</f>
        <v>41518.6875</v>
      </c>
      <c r="O29" s="60" t="s">
        <v>67</v>
      </c>
      <c r="P29" s="57">
        <v>100</v>
      </c>
      <c r="Q29" s="34"/>
    </row>
    <row r="30" spans="1:17" ht="12.75" hidden="1">
      <c r="A30" s="41">
        <v>15</v>
      </c>
      <c r="B30" s="43" t="s">
        <v>149</v>
      </c>
      <c r="C30" s="44" t="s">
        <v>69</v>
      </c>
      <c r="D30" s="61" t="s">
        <v>150</v>
      </c>
      <c r="E30" s="36" t="s">
        <v>151</v>
      </c>
      <c r="F30" s="34" t="s">
        <v>152</v>
      </c>
      <c r="G30" s="36" t="s">
        <v>106</v>
      </c>
      <c r="H30" s="34" t="s">
        <v>9</v>
      </c>
      <c r="I30" s="36" t="s">
        <v>151</v>
      </c>
      <c r="J30" s="42">
        <v>41518.6875</v>
      </c>
      <c r="K30" s="36" t="s">
        <v>121</v>
      </c>
      <c r="L30" s="38" t="s">
        <v>65</v>
      </c>
      <c r="M30" s="34" t="s">
        <v>66</v>
      </c>
      <c r="N30" s="40">
        <f>J30</f>
        <v>41518.6875</v>
      </c>
      <c r="O30" s="60" t="s">
        <v>67</v>
      </c>
      <c r="P30" s="57">
        <v>100</v>
      </c>
      <c r="Q30" s="34"/>
    </row>
    <row r="31" spans="1:17" ht="14.25" customHeight="1" hidden="1">
      <c r="A31" s="41">
        <v>16</v>
      </c>
      <c r="B31" s="43" t="s">
        <v>117</v>
      </c>
      <c r="C31" s="44" t="s">
        <v>118</v>
      </c>
      <c r="D31" s="87" t="s">
        <v>119</v>
      </c>
      <c r="E31" s="34" t="s">
        <v>122</v>
      </c>
      <c r="F31" s="34"/>
      <c r="G31" s="36"/>
      <c r="H31" s="34"/>
      <c r="I31" s="36"/>
      <c r="J31" s="42">
        <v>41510.6875</v>
      </c>
      <c r="K31" s="36" t="s">
        <v>64</v>
      </c>
      <c r="L31" s="38" t="s">
        <v>125</v>
      </c>
      <c r="M31" s="88" t="s">
        <v>126</v>
      </c>
      <c r="N31" s="40" t="s">
        <v>185</v>
      </c>
      <c r="O31" s="60" t="s">
        <v>127</v>
      </c>
      <c r="P31" s="57">
        <v>200</v>
      </c>
      <c r="Q31" s="34"/>
    </row>
    <row r="32" spans="2:10" ht="23.25" customHeight="1" hidden="1">
      <c r="B32" s="46" t="s">
        <v>32</v>
      </c>
      <c r="C32" s="10"/>
      <c r="D32" s="62"/>
      <c r="E32" s="47">
        <v>41522.708333333336</v>
      </c>
      <c r="G32" s="89"/>
      <c r="J32" s="33"/>
    </row>
    <row r="33" spans="1:17" ht="26.25" hidden="1">
      <c r="A33" s="107" t="s">
        <v>19</v>
      </c>
      <c r="B33" s="108"/>
      <c r="C33" s="108"/>
      <c r="D33" s="108"/>
      <c r="E33" s="108"/>
      <c r="F33" s="108"/>
      <c r="G33" s="108"/>
      <c r="H33" s="108"/>
      <c r="I33" s="51">
        <v>5</v>
      </c>
      <c r="J33" s="109" t="s">
        <v>20</v>
      </c>
      <c r="K33" s="109"/>
      <c r="L33" s="58">
        <v>41529.6875</v>
      </c>
      <c r="M33" s="52"/>
      <c r="N33" s="68"/>
      <c r="O33" s="52"/>
      <c r="P33" s="64"/>
      <c r="Q33" s="53"/>
    </row>
    <row r="34" spans="1:17" ht="12.75" hidden="1">
      <c r="A34" s="34"/>
      <c r="B34" s="35" t="s">
        <v>31</v>
      </c>
      <c r="C34" s="103" t="s">
        <v>45</v>
      </c>
      <c r="D34" s="104"/>
      <c r="E34" s="104"/>
      <c r="F34" s="104"/>
      <c r="G34" s="104"/>
      <c r="H34" s="104"/>
      <c r="I34" s="104"/>
      <c r="J34" s="105"/>
      <c r="K34" s="48" t="s">
        <v>39</v>
      </c>
      <c r="L34" s="106"/>
      <c r="M34" s="106"/>
      <c r="N34" s="106"/>
      <c r="O34" s="106"/>
      <c r="P34" s="92"/>
      <c r="Q34" s="93"/>
    </row>
    <row r="35" spans="1:17" ht="12.75" hidden="1">
      <c r="A35" s="41">
        <v>17</v>
      </c>
      <c r="B35" s="43" t="s">
        <v>154</v>
      </c>
      <c r="C35" s="44" t="s">
        <v>155</v>
      </c>
      <c r="D35" s="87" t="s">
        <v>156</v>
      </c>
      <c r="E35" s="36" t="s">
        <v>62</v>
      </c>
      <c r="F35" s="34" t="s">
        <v>157</v>
      </c>
      <c r="G35" s="36" t="s">
        <v>82</v>
      </c>
      <c r="H35" s="34" t="e">
        <f>-H27</f>
        <v>#VALUE!</v>
      </c>
      <c r="I35" s="36" t="s">
        <v>62</v>
      </c>
      <c r="J35" s="42">
        <v>41524.666666666664</v>
      </c>
      <c r="K35" s="36" t="s">
        <v>64</v>
      </c>
      <c r="L35" s="38" t="s">
        <v>158</v>
      </c>
      <c r="M35" s="88" t="s">
        <v>115</v>
      </c>
      <c r="N35" s="40">
        <f aca="true" t="shared" si="0" ref="N35:N41">J35</f>
        <v>41524.666666666664</v>
      </c>
      <c r="O35" s="41" t="s">
        <v>116</v>
      </c>
      <c r="P35" s="34">
        <v>100</v>
      </c>
      <c r="Q35" s="34"/>
    </row>
    <row r="36" spans="1:17" ht="12.75" hidden="1">
      <c r="A36" s="41">
        <v>18</v>
      </c>
      <c r="B36" s="43" t="s">
        <v>159</v>
      </c>
      <c r="C36" s="44" t="s">
        <v>160</v>
      </c>
      <c r="D36" s="61" t="s">
        <v>161</v>
      </c>
      <c r="E36" s="36" t="s">
        <v>162</v>
      </c>
      <c r="F36" s="37" t="s">
        <v>163</v>
      </c>
      <c r="G36" s="36" t="s">
        <v>162</v>
      </c>
      <c r="H36" s="34"/>
      <c r="I36" s="36" t="s">
        <v>164</v>
      </c>
      <c r="J36" s="42">
        <v>41525.666666666664</v>
      </c>
      <c r="K36" s="36" t="s">
        <v>89</v>
      </c>
      <c r="L36" s="38" t="s">
        <v>65</v>
      </c>
      <c r="M36" s="34" t="s">
        <v>66</v>
      </c>
      <c r="N36" s="40">
        <f t="shared" si="0"/>
        <v>41525.666666666664</v>
      </c>
      <c r="O36" s="60" t="s">
        <v>67</v>
      </c>
      <c r="P36" s="57">
        <v>100</v>
      </c>
      <c r="Q36" s="34"/>
    </row>
    <row r="37" spans="1:17" ht="12.75" hidden="1">
      <c r="A37" s="41">
        <v>19</v>
      </c>
      <c r="B37" s="43" t="s">
        <v>165</v>
      </c>
      <c r="C37" s="44" t="s">
        <v>166</v>
      </c>
      <c r="D37" s="61" t="s">
        <v>167</v>
      </c>
      <c r="E37" s="36" t="s">
        <v>164</v>
      </c>
      <c r="F37" s="37" t="s">
        <v>163</v>
      </c>
      <c r="G37" s="36" t="s">
        <v>162</v>
      </c>
      <c r="H37" s="34"/>
      <c r="I37" s="36" t="s">
        <v>164</v>
      </c>
      <c r="J37" s="42">
        <v>41525.666666666664</v>
      </c>
      <c r="K37" s="36" t="s">
        <v>89</v>
      </c>
      <c r="L37" s="38" t="s">
        <v>158</v>
      </c>
      <c r="M37" s="88" t="s">
        <v>115</v>
      </c>
      <c r="N37" s="40">
        <f t="shared" si="0"/>
        <v>41525.666666666664</v>
      </c>
      <c r="O37" s="41" t="s">
        <v>116</v>
      </c>
      <c r="P37" s="34">
        <v>100</v>
      </c>
      <c r="Q37" s="34"/>
    </row>
    <row r="38" spans="1:17" ht="12.75" hidden="1">
      <c r="A38" s="41">
        <v>20</v>
      </c>
      <c r="B38" s="43" t="s">
        <v>168</v>
      </c>
      <c r="C38" s="44" t="s">
        <v>118</v>
      </c>
      <c r="D38" s="61" t="s">
        <v>169</v>
      </c>
      <c r="E38" s="36" t="s">
        <v>147</v>
      </c>
      <c r="F38" s="34" t="s">
        <v>170</v>
      </c>
      <c r="G38" s="36" t="s">
        <v>171</v>
      </c>
      <c r="H38" s="34"/>
      <c r="I38" s="36" t="s">
        <v>147</v>
      </c>
      <c r="J38" s="42">
        <v>41524.666666666664</v>
      </c>
      <c r="K38" s="36" t="s">
        <v>89</v>
      </c>
      <c r="L38" s="38" t="s">
        <v>200</v>
      </c>
      <c r="M38" s="88" t="s">
        <v>75</v>
      </c>
      <c r="N38" s="40">
        <f t="shared" si="0"/>
        <v>41524.666666666664</v>
      </c>
      <c r="O38" s="60" t="s">
        <v>124</v>
      </c>
      <c r="P38" s="57">
        <v>100</v>
      </c>
      <c r="Q38" s="34" t="s">
        <v>50</v>
      </c>
    </row>
    <row r="39" spans="1:17" ht="12.75" hidden="1">
      <c r="A39" s="41">
        <v>21</v>
      </c>
      <c r="B39" s="43" t="s">
        <v>172</v>
      </c>
      <c r="C39" s="44" t="s">
        <v>173</v>
      </c>
      <c r="D39" s="61" t="s">
        <v>201</v>
      </c>
      <c r="E39" s="36" t="s">
        <v>175</v>
      </c>
      <c r="F39" s="34" t="s">
        <v>174</v>
      </c>
      <c r="G39" s="36" t="s">
        <v>96</v>
      </c>
      <c r="H39" s="34"/>
      <c r="I39" s="36" t="s">
        <v>175</v>
      </c>
      <c r="J39" s="42">
        <v>41525.625</v>
      </c>
      <c r="K39" s="36" t="s">
        <v>97</v>
      </c>
      <c r="L39" s="38" t="s">
        <v>202</v>
      </c>
      <c r="M39" s="34" t="s">
        <v>153</v>
      </c>
      <c r="N39" s="40">
        <f t="shared" si="0"/>
        <v>41525.625</v>
      </c>
      <c r="O39" s="60" t="s">
        <v>137</v>
      </c>
      <c r="P39" s="57">
        <v>100</v>
      </c>
      <c r="Q39" s="34" t="s">
        <v>50</v>
      </c>
    </row>
    <row r="40" spans="1:17" ht="12.75" hidden="1">
      <c r="A40" s="41">
        <v>22</v>
      </c>
      <c r="B40" s="43" t="s">
        <v>176</v>
      </c>
      <c r="C40" s="44" t="s">
        <v>177</v>
      </c>
      <c r="D40" s="61" t="s">
        <v>178</v>
      </c>
      <c r="E40" s="36" t="s">
        <v>179</v>
      </c>
      <c r="F40" s="34" t="s">
        <v>180</v>
      </c>
      <c r="G40" s="36" t="s">
        <v>179</v>
      </c>
      <c r="H40" s="34"/>
      <c r="I40" s="36" t="s">
        <v>181</v>
      </c>
      <c r="J40" s="42">
        <v>41525.541666666664</v>
      </c>
      <c r="K40" s="36" t="s">
        <v>182</v>
      </c>
      <c r="L40" s="38" t="s">
        <v>110</v>
      </c>
      <c r="M40" s="88" t="s">
        <v>115</v>
      </c>
      <c r="N40" s="40">
        <f t="shared" si="0"/>
        <v>41525.541666666664</v>
      </c>
      <c r="O40" s="60" t="s">
        <v>76</v>
      </c>
      <c r="P40" s="57">
        <v>50</v>
      </c>
      <c r="Q40" s="34"/>
    </row>
    <row r="41" spans="1:17" ht="12.75" hidden="1">
      <c r="A41" s="41">
        <v>23</v>
      </c>
      <c r="B41" s="43" t="s">
        <v>183</v>
      </c>
      <c r="C41" s="44" t="s">
        <v>84</v>
      </c>
      <c r="D41" s="87" t="s">
        <v>184</v>
      </c>
      <c r="E41" s="36" t="s">
        <v>181</v>
      </c>
      <c r="F41" s="34" t="s">
        <v>180</v>
      </c>
      <c r="G41" s="36" t="s">
        <v>179</v>
      </c>
      <c r="H41" s="34"/>
      <c r="I41" s="36" t="s">
        <v>181</v>
      </c>
      <c r="J41" s="42">
        <v>41525.541666666664</v>
      </c>
      <c r="K41" s="36" t="s">
        <v>182</v>
      </c>
      <c r="L41" s="38" t="s">
        <v>110</v>
      </c>
      <c r="M41" s="88" t="s">
        <v>75</v>
      </c>
      <c r="N41" s="40">
        <f t="shared" si="0"/>
        <v>41525.541666666664</v>
      </c>
      <c r="O41" s="60" t="s">
        <v>76</v>
      </c>
      <c r="P41" s="57">
        <v>50</v>
      </c>
      <c r="Q41" s="34"/>
    </row>
    <row r="42" spans="1:17" ht="24" customHeight="1" hidden="1">
      <c r="A42" s="41">
        <v>24</v>
      </c>
      <c r="B42" s="43" t="s">
        <v>186</v>
      </c>
      <c r="C42" s="44" t="s">
        <v>177</v>
      </c>
      <c r="D42" s="87" t="s">
        <v>187</v>
      </c>
      <c r="E42" s="36" t="s">
        <v>188</v>
      </c>
      <c r="F42" s="34" t="s">
        <v>189</v>
      </c>
      <c r="G42" s="36" t="s">
        <v>188</v>
      </c>
      <c r="H42" s="34"/>
      <c r="I42" s="36" t="s">
        <v>190</v>
      </c>
      <c r="J42" s="42">
        <v>41506.6875</v>
      </c>
      <c r="K42" s="36" t="s">
        <v>121</v>
      </c>
      <c r="L42" s="38" t="s">
        <v>192</v>
      </c>
      <c r="M42" s="94" t="s">
        <v>191</v>
      </c>
      <c r="N42" s="40" t="s">
        <v>193</v>
      </c>
      <c r="O42" s="60" t="s">
        <v>194</v>
      </c>
      <c r="P42" s="57">
        <v>100</v>
      </c>
      <c r="Q42" s="34"/>
    </row>
    <row r="43" spans="1:17" ht="38.25" hidden="1">
      <c r="A43" s="41">
        <v>25</v>
      </c>
      <c r="B43" s="43" t="s">
        <v>195</v>
      </c>
      <c r="C43" s="44" t="s">
        <v>196</v>
      </c>
      <c r="D43" s="95" t="s">
        <v>197</v>
      </c>
      <c r="E43" s="36" t="s">
        <v>188</v>
      </c>
      <c r="F43" s="34" t="s">
        <v>189</v>
      </c>
      <c r="G43" s="36" t="s">
        <v>188</v>
      </c>
      <c r="H43" s="34"/>
      <c r="I43" s="36" t="s">
        <v>190</v>
      </c>
      <c r="J43" s="42">
        <v>41506.6875</v>
      </c>
      <c r="K43" s="36" t="s">
        <v>121</v>
      </c>
      <c r="L43" s="38" t="s">
        <v>198</v>
      </c>
      <c r="M43" s="94" t="s">
        <v>199</v>
      </c>
      <c r="N43" s="40" t="s">
        <v>193</v>
      </c>
      <c r="O43" s="60" t="s">
        <v>194</v>
      </c>
      <c r="P43" s="57">
        <v>100</v>
      </c>
      <c r="Q43" s="34"/>
    </row>
    <row r="44" spans="2:10" ht="27.75" customHeight="1" hidden="1">
      <c r="B44" s="46" t="s">
        <v>32</v>
      </c>
      <c r="C44" s="10"/>
      <c r="D44" s="62"/>
      <c r="E44" s="47">
        <v>41529.708333333336</v>
      </c>
      <c r="G44" s="89"/>
      <c r="J44" s="33"/>
    </row>
    <row r="45" spans="1:17" ht="26.25" hidden="1">
      <c r="A45" s="107" t="s">
        <v>19</v>
      </c>
      <c r="B45" s="108"/>
      <c r="C45" s="108"/>
      <c r="D45" s="108"/>
      <c r="E45" s="108"/>
      <c r="F45" s="108"/>
      <c r="G45" s="108"/>
      <c r="H45" s="108"/>
      <c r="I45" s="51">
        <v>6</v>
      </c>
      <c r="J45" s="109" t="s">
        <v>20</v>
      </c>
      <c r="K45" s="109"/>
      <c r="L45" s="58">
        <v>41536.6875</v>
      </c>
      <c r="M45" s="52"/>
      <c r="N45" s="68"/>
      <c r="O45" s="52"/>
      <c r="P45" s="64"/>
      <c r="Q45" s="53"/>
    </row>
    <row r="46" spans="1:17" ht="12.75" hidden="1">
      <c r="A46" s="34"/>
      <c r="B46" s="35" t="s">
        <v>31</v>
      </c>
      <c r="C46" s="103" t="s">
        <v>45</v>
      </c>
      <c r="D46" s="104"/>
      <c r="E46" s="104"/>
      <c r="F46" s="104"/>
      <c r="G46" s="104"/>
      <c r="H46" s="104"/>
      <c r="I46" s="104"/>
      <c r="J46" s="105"/>
      <c r="K46" s="48" t="s">
        <v>39</v>
      </c>
      <c r="L46" s="106"/>
      <c r="M46" s="106"/>
      <c r="N46" s="106"/>
      <c r="O46" s="106"/>
      <c r="P46" s="92"/>
      <c r="Q46" s="93"/>
    </row>
    <row r="47" spans="1:17" ht="12.75" hidden="1">
      <c r="A47" s="41">
        <v>26</v>
      </c>
      <c r="B47" s="43" t="s">
        <v>203</v>
      </c>
      <c r="C47" s="44" t="s">
        <v>204</v>
      </c>
      <c r="D47" s="87" t="s">
        <v>205</v>
      </c>
      <c r="E47" s="36" t="s">
        <v>206</v>
      </c>
      <c r="F47" s="34" t="s">
        <v>207</v>
      </c>
      <c r="G47" s="36" t="s">
        <v>208</v>
      </c>
      <c r="H47" s="34"/>
      <c r="I47" s="36" t="s">
        <v>206</v>
      </c>
      <c r="J47" s="42">
        <v>41532.666666666664</v>
      </c>
      <c r="K47" s="36" t="s">
        <v>89</v>
      </c>
      <c r="L47" s="38" t="s">
        <v>65</v>
      </c>
      <c r="M47" s="34" t="s">
        <v>66</v>
      </c>
      <c r="N47" s="40">
        <f>J47</f>
        <v>41532.666666666664</v>
      </c>
      <c r="O47" s="60" t="s">
        <v>67</v>
      </c>
      <c r="P47" s="57">
        <v>100</v>
      </c>
      <c r="Q47" s="34"/>
    </row>
    <row r="48" spans="1:17" ht="12.75" hidden="1">
      <c r="A48" s="41">
        <v>27</v>
      </c>
      <c r="B48" s="43" t="s">
        <v>209</v>
      </c>
      <c r="C48" s="44" t="s">
        <v>210</v>
      </c>
      <c r="D48" s="61" t="s">
        <v>211</v>
      </c>
      <c r="E48" s="36" t="s">
        <v>54</v>
      </c>
      <c r="F48" s="37"/>
      <c r="G48" s="36"/>
      <c r="H48" s="34"/>
      <c r="I48" s="36"/>
      <c r="J48" s="42"/>
      <c r="K48" s="36"/>
      <c r="L48" s="38" t="s">
        <v>212</v>
      </c>
      <c r="M48" s="34"/>
      <c r="N48" s="40">
        <v>41536</v>
      </c>
      <c r="O48" s="60" t="s">
        <v>213</v>
      </c>
      <c r="P48" s="57"/>
      <c r="Q48" s="34"/>
    </row>
    <row r="49" spans="1:17" ht="14.25" customHeight="1" hidden="1">
      <c r="A49" s="41">
        <v>28</v>
      </c>
      <c r="B49" s="43" t="s">
        <v>168</v>
      </c>
      <c r="C49" s="44" t="s">
        <v>118</v>
      </c>
      <c r="D49" s="61" t="s">
        <v>169</v>
      </c>
      <c r="E49" s="36" t="s">
        <v>147</v>
      </c>
      <c r="F49" s="37"/>
      <c r="G49" s="36"/>
      <c r="H49" s="34"/>
      <c r="I49" s="36"/>
      <c r="J49" s="42">
        <v>41524.666666666664</v>
      </c>
      <c r="K49" s="36" t="s">
        <v>89</v>
      </c>
      <c r="L49" s="38" t="s">
        <v>125</v>
      </c>
      <c r="M49" s="88" t="s">
        <v>126</v>
      </c>
      <c r="N49" s="40" t="s">
        <v>214</v>
      </c>
      <c r="O49" s="60" t="s">
        <v>127</v>
      </c>
      <c r="P49" s="57">
        <v>200</v>
      </c>
      <c r="Q49" s="34"/>
    </row>
    <row r="50" spans="2:10" ht="26.25" customHeight="1" hidden="1">
      <c r="B50" s="46" t="s">
        <v>32</v>
      </c>
      <c r="C50" s="10"/>
      <c r="D50" s="62"/>
      <c r="E50" s="47">
        <v>41536.708333333336</v>
      </c>
      <c r="G50" s="89"/>
      <c r="J50" s="33"/>
    </row>
    <row r="51" spans="1:17" ht="26.25" hidden="1">
      <c r="A51" s="107" t="s">
        <v>19</v>
      </c>
      <c r="B51" s="108"/>
      <c r="C51" s="108"/>
      <c r="D51" s="108"/>
      <c r="E51" s="108"/>
      <c r="F51" s="108"/>
      <c r="G51" s="108"/>
      <c r="H51" s="108"/>
      <c r="I51" s="51">
        <v>7</v>
      </c>
      <c r="J51" s="109" t="s">
        <v>20</v>
      </c>
      <c r="K51" s="109"/>
      <c r="L51" s="58">
        <v>41543.6875</v>
      </c>
      <c r="M51" s="52"/>
      <c r="N51" s="68"/>
      <c r="O51" s="52"/>
      <c r="P51" s="64"/>
      <c r="Q51" s="53"/>
    </row>
    <row r="52" spans="1:17" ht="12.75" hidden="1">
      <c r="A52" s="34"/>
      <c r="B52" s="35" t="s">
        <v>31</v>
      </c>
      <c r="C52" s="103" t="s">
        <v>41</v>
      </c>
      <c r="D52" s="104"/>
      <c r="E52" s="104"/>
      <c r="F52" s="104"/>
      <c r="G52" s="104"/>
      <c r="H52" s="104"/>
      <c r="I52" s="104"/>
      <c r="J52" s="105"/>
      <c r="K52" s="48" t="s">
        <v>39</v>
      </c>
      <c r="L52" s="106" t="s">
        <v>270</v>
      </c>
      <c r="M52" s="106"/>
      <c r="N52" s="106"/>
      <c r="O52" s="106"/>
      <c r="P52" s="92"/>
      <c r="Q52" s="93"/>
    </row>
    <row r="53" spans="1:17" ht="12.75" hidden="1">
      <c r="A53" s="41">
        <v>29</v>
      </c>
      <c r="B53" s="43" t="s">
        <v>217</v>
      </c>
      <c r="C53" s="44" t="s">
        <v>145</v>
      </c>
      <c r="D53" s="95" t="s">
        <v>218</v>
      </c>
      <c r="E53" s="36" t="s">
        <v>219</v>
      </c>
      <c r="F53" s="34" t="s">
        <v>220</v>
      </c>
      <c r="G53" s="36" t="s">
        <v>219</v>
      </c>
      <c r="H53" s="34"/>
      <c r="I53" s="36" t="s">
        <v>62</v>
      </c>
      <c r="J53" s="42">
        <v>41539.645833333336</v>
      </c>
      <c r="K53" s="36" t="s">
        <v>64</v>
      </c>
      <c r="L53" s="38" t="s">
        <v>65</v>
      </c>
      <c r="M53" s="34" t="s">
        <v>66</v>
      </c>
      <c r="N53" s="40">
        <f>J53</f>
        <v>41539.645833333336</v>
      </c>
      <c r="O53" s="60" t="s">
        <v>67</v>
      </c>
      <c r="P53" s="57">
        <v>100</v>
      </c>
      <c r="Q53" s="34" t="s">
        <v>50</v>
      </c>
    </row>
    <row r="54" spans="1:17" ht="12.75" hidden="1">
      <c r="A54" s="41">
        <v>30</v>
      </c>
      <c r="B54" s="43" t="s">
        <v>221</v>
      </c>
      <c r="C54" s="44" t="s">
        <v>100</v>
      </c>
      <c r="D54" s="61" t="s">
        <v>222</v>
      </c>
      <c r="E54" s="36" t="s">
        <v>62</v>
      </c>
      <c r="F54" s="34" t="s">
        <v>220</v>
      </c>
      <c r="G54" s="36" t="s">
        <v>219</v>
      </c>
      <c r="H54" s="34"/>
      <c r="I54" s="36" t="s">
        <v>62</v>
      </c>
      <c r="J54" s="42">
        <v>41539.645833333336</v>
      </c>
      <c r="K54" s="36" t="s">
        <v>64</v>
      </c>
      <c r="L54" s="38" t="s">
        <v>90</v>
      </c>
      <c r="M54" s="34" t="s">
        <v>66</v>
      </c>
      <c r="N54" s="40">
        <f>J54</f>
        <v>41539.645833333336</v>
      </c>
      <c r="O54" s="60" t="s">
        <v>223</v>
      </c>
      <c r="P54" s="34">
        <v>100</v>
      </c>
      <c r="Q54" s="34" t="s">
        <v>50</v>
      </c>
    </row>
    <row r="55" spans="1:17" ht="12.75" hidden="1">
      <c r="A55" s="41">
        <v>31</v>
      </c>
      <c r="B55" s="43" t="s">
        <v>224</v>
      </c>
      <c r="C55" s="44" t="s">
        <v>100</v>
      </c>
      <c r="D55" s="61" t="s">
        <v>225</v>
      </c>
      <c r="E55" s="34" t="s">
        <v>81</v>
      </c>
      <c r="F55" s="37" t="s">
        <v>226</v>
      </c>
      <c r="G55" s="36" t="s">
        <v>63</v>
      </c>
      <c r="H55" s="34"/>
      <c r="I55" s="34" t="s">
        <v>81</v>
      </c>
      <c r="J55" s="42">
        <v>41538.583333333336</v>
      </c>
      <c r="K55" s="36" t="s">
        <v>64</v>
      </c>
      <c r="L55" s="38" t="s">
        <v>227</v>
      </c>
      <c r="M55" s="34" t="s">
        <v>258</v>
      </c>
      <c r="N55" s="40">
        <f>J55</f>
        <v>41538.583333333336</v>
      </c>
      <c r="O55" s="60" t="s">
        <v>228</v>
      </c>
      <c r="P55" s="34">
        <v>100</v>
      </c>
      <c r="Q55" s="34" t="s">
        <v>50</v>
      </c>
    </row>
    <row r="56" spans="1:17" ht="12.75" hidden="1">
      <c r="A56" s="41">
        <v>32</v>
      </c>
      <c r="B56" s="43" t="s">
        <v>229</v>
      </c>
      <c r="C56" s="44" t="s">
        <v>177</v>
      </c>
      <c r="D56" s="61" t="s">
        <v>259</v>
      </c>
      <c r="E56" s="36" t="s">
        <v>230</v>
      </c>
      <c r="F56" s="37" t="s">
        <v>231</v>
      </c>
      <c r="G56" s="36" t="s">
        <v>230</v>
      </c>
      <c r="H56" s="34"/>
      <c r="I56" s="36" t="s">
        <v>143</v>
      </c>
      <c r="J56" s="42">
        <v>41539.645833333336</v>
      </c>
      <c r="K56" s="36" t="s">
        <v>64</v>
      </c>
      <c r="L56" s="38" t="s">
        <v>65</v>
      </c>
      <c r="M56" s="34" t="s">
        <v>66</v>
      </c>
      <c r="N56" s="40">
        <f>J56</f>
        <v>41539.645833333336</v>
      </c>
      <c r="O56" s="60" t="s">
        <v>67</v>
      </c>
      <c r="P56" s="57">
        <v>100</v>
      </c>
      <c r="Q56" s="34"/>
    </row>
    <row r="57" spans="1:17" ht="12.75" hidden="1">
      <c r="A57" s="41">
        <v>33</v>
      </c>
      <c r="B57" s="43" t="s">
        <v>232</v>
      </c>
      <c r="C57" s="44" t="s">
        <v>233</v>
      </c>
      <c r="D57" s="61" t="s">
        <v>234</v>
      </c>
      <c r="E57" s="36" t="s">
        <v>143</v>
      </c>
      <c r="F57" s="37" t="s">
        <v>231</v>
      </c>
      <c r="G57" s="36" t="s">
        <v>230</v>
      </c>
      <c r="H57" s="34"/>
      <c r="I57" s="36" t="s">
        <v>143</v>
      </c>
      <c r="J57" s="42">
        <v>41539.645833333336</v>
      </c>
      <c r="K57" s="36" t="s">
        <v>64</v>
      </c>
      <c r="L57" s="38" t="s">
        <v>235</v>
      </c>
      <c r="M57" s="34" t="s">
        <v>66</v>
      </c>
      <c r="N57" s="40">
        <f>J57</f>
        <v>41539.645833333336</v>
      </c>
      <c r="O57" s="60" t="s">
        <v>223</v>
      </c>
      <c r="P57" s="34">
        <v>100</v>
      </c>
      <c r="Q57" s="34"/>
    </row>
    <row r="58" spans="1:17" ht="26.25" customHeight="1" hidden="1">
      <c r="A58" s="41">
        <v>34</v>
      </c>
      <c r="B58" s="43" t="s">
        <v>236</v>
      </c>
      <c r="C58" s="44" t="s">
        <v>237</v>
      </c>
      <c r="D58" s="61" t="s">
        <v>260</v>
      </c>
      <c r="E58" s="36" t="s">
        <v>54</v>
      </c>
      <c r="F58" s="37" t="s">
        <v>231</v>
      </c>
      <c r="G58" s="36" t="s">
        <v>230</v>
      </c>
      <c r="H58" s="34"/>
      <c r="I58" s="36" t="s">
        <v>143</v>
      </c>
      <c r="J58" s="42">
        <v>41539.645833333336</v>
      </c>
      <c r="K58" s="36" t="s">
        <v>64</v>
      </c>
      <c r="L58" s="38" t="s">
        <v>245</v>
      </c>
      <c r="M58" s="97" t="s">
        <v>239</v>
      </c>
      <c r="N58" s="40">
        <v>41543</v>
      </c>
      <c r="O58" s="60" t="s">
        <v>216</v>
      </c>
      <c r="P58" s="57">
        <v>200</v>
      </c>
      <c r="Q58" s="34"/>
    </row>
    <row r="59" spans="1:17" ht="12.75" hidden="1">
      <c r="A59" s="41">
        <v>35</v>
      </c>
      <c r="B59" s="43" t="s">
        <v>240</v>
      </c>
      <c r="C59" s="44" t="s">
        <v>84</v>
      </c>
      <c r="D59" s="61" t="s">
        <v>261</v>
      </c>
      <c r="E59" s="36" t="s">
        <v>190</v>
      </c>
      <c r="F59" s="37" t="s">
        <v>241</v>
      </c>
      <c r="G59" s="36" t="s">
        <v>190</v>
      </c>
      <c r="H59" s="34"/>
      <c r="I59" s="36" t="s">
        <v>108</v>
      </c>
      <c r="J59" s="42">
        <v>41539.645833333336</v>
      </c>
      <c r="K59" s="36" t="s">
        <v>89</v>
      </c>
      <c r="L59" s="38" t="s">
        <v>235</v>
      </c>
      <c r="M59" s="34" t="s">
        <v>66</v>
      </c>
      <c r="N59" s="40">
        <f>J59</f>
        <v>41539.645833333336</v>
      </c>
      <c r="O59" s="60" t="s">
        <v>223</v>
      </c>
      <c r="P59" s="34">
        <v>100</v>
      </c>
      <c r="Q59" s="34"/>
    </row>
    <row r="60" spans="1:17" ht="12.75" hidden="1">
      <c r="A60" s="41">
        <v>36</v>
      </c>
      <c r="B60" s="43" t="s">
        <v>242</v>
      </c>
      <c r="C60" s="44" t="s">
        <v>262</v>
      </c>
      <c r="D60" s="61" t="s">
        <v>243</v>
      </c>
      <c r="E60" s="36" t="s">
        <v>108</v>
      </c>
      <c r="F60" s="37" t="s">
        <v>241</v>
      </c>
      <c r="G60" s="36" t="s">
        <v>190</v>
      </c>
      <c r="H60" s="34"/>
      <c r="I60" s="36" t="s">
        <v>108</v>
      </c>
      <c r="J60" s="42">
        <v>41539.645833333336</v>
      </c>
      <c r="K60" s="36" t="s">
        <v>89</v>
      </c>
      <c r="L60" s="38" t="s">
        <v>235</v>
      </c>
      <c r="M60" s="34" t="s">
        <v>66</v>
      </c>
      <c r="N60" s="40">
        <f>J60</f>
        <v>41539.645833333336</v>
      </c>
      <c r="O60" s="60" t="s">
        <v>223</v>
      </c>
      <c r="P60" s="34">
        <v>100</v>
      </c>
      <c r="Q60" s="34"/>
    </row>
    <row r="61" spans="1:17" ht="12.75" hidden="1">
      <c r="A61" s="41">
        <v>37</v>
      </c>
      <c r="B61" s="43" t="s">
        <v>209</v>
      </c>
      <c r="C61" s="44" t="s">
        <v>210</v>
      </c>
      <c r="D61" s="61" t="s">
        <v>211</v>
      </c>
      <c r="E61" s="36" t="s">
        <v>54</v>
      </c>
      <c r="F61" s="34" t="s">
        <v>207</v>
      </c>
      <c r="G61" s="36" t="s">
        <v>208</v>
      </c>
      <c r="H61" s="34"/>
      <c r="I61" s="36" t="s">
        <v>206</v>
      </c>
      <c r="J61" s="42">
        <v>41532.666666666664</v>
      </c>
      <c r="K61" s="36" t="s">
        <v>89</v>
      </c>
      <c r="L61" s="38" t="s">
        <v>215</v>
      </c>
      <c r="M61" s="96" t="s">
        <v>238</v>
      </c>
      <c r="N61" s="40">
        <v>41543</v>
      </c>
      <c r="O61" s="60" t="s">
        <v>216</v>
      </c>
      <c r="P61" s="57">
        <v>300</v>
      </c>
      <c r="Q61" s="34"/>
    </row>
    <row r="62" spans="1:17" ht="12.75" hidden="1">
      <c r="A62" s="41">
        <v>38</v>
      </c>
      <c r="B62" s="43" t="s">
        <v>246</v>
      </c>
      <c r="C62" s="44" t="s">
        <v>247</v>
      </c>
      <c r="D62" s="61" t="s">
        <v>248</v>
      </c>
      <c r="E62" s="36" t="s">
        <v>249</v>
      </c>
      <c r="F62" s="34" t="s">
        <v>250</v>
      </c>
      <c r="G62" s="36" t="s">
        <v>179</v>
      </c>
      <c r="H62" s="34"/>
      <c r="I62" s="36" t="s">
        <v>251</v>
      </c>
      <c r="J62" s="42">
        <v>41538.416666666664</v>
      </c>
      <c r="K62" s="36" t="s">
        <v>263</v>
      </c>
      <c r="L62" s="38" t="s">
        <v>253</v>
      </c>
      <c r="M62" s="98"/>
      <c r="N62" s="40">
        <v>41543</v>
      </c>
      <c r="O62" s="60" t="s">
        <v>252</v>
      </c>
      <c r="P62" s="57"/>
      <c r="Q62" s="34"/>
    </row>
    <row r="63" spans="1:17" ht="28.5" customHeight="1" hidden="1">
      <c r="A63" s="41">
        <v>39</v>
      </c>
      <c r="B63" s="43" t="s">
        <v>254</v>
      </c>
      <c r="C63" s="44" t="s">
        <v>233</v>
      </c>
      <c r="D63" s="61" t="s">
        <v>264</v>
      </c>
      <c r="E63" s="36" t="s">
        <v>179</v>
      </c>
      <c r="F63" s="34" t="s">
        <v>250</v>
      </c>
      <c r="G63" s="36" t="s">
        <v>179</v>
      </c>
      <c r="H63" s="34"/>
      <c r="I63" s="36" t="s">
        <v>251</v>
      </c>
      <c r="J63" s="42">
        <v>41538.416666666664</v>
      </c>
      <c r="K63" s="36" t="s">
        <v>263</v>
      </c>
      <c r="L63" s="38" t="s">
        <v>192</v>
      </c>
      <c r="M63" s="94" t="s">
        <v>265</v>
      </c>
      <c r="N63" s="40" t="s">
        <v>193</v>
      </c>
      <c r="O63" s="60" t="s">
        <v>194</v>
      </c>
      <c r="P63" s="57">
        <v>50</v>
      </c>
      <c r="Q63" s="34"/>
    </row>
    <row r="64" spans="1:17" ht="51" hidden="1">
      <c r="A64" s="41">
        <v>40</v>
      </c>
      <c r="B64" s="43" t="s">
        <v>255</v>
      </c>
      <c r="C64" s="44" t="s">
        <v>177</v>
      </c>
      <c r="D64" s="61" t="s">
        <v>256</v>
      </c>
      <c r="E64" s="36" t="s">
        <v>257</v>
      </c>
      <c r="F64" s="34" t="s">
        <v>250</v>
      </c>
      <c r="G64" s="36" t="s">
        <v>179</v>
      </c>
      <c r="H64" s="34"/>
      <c r="I64" s="36" t="s">
        <v>251</v>
      </c>
      <c r="J64" s="42">
        <v>41538.416666666664</v>
      </c>
      <c r="K64" s="36" t="s">
        <v>263</v>
      </c>
      <c r="L64" s="38" t="s">
        <v>192</v>
      </c>
      <c r="M64" s="94" t="s">
        <v>266</v>
      </c>
      <c r="N64" s="40" t="s">
        <v>193</v>
      </c>
      <c r="O64" s="60" t="s">
        <v>194</v>
      </c>
      <c r="P64" s="57">
        <v>100</v>
      </c>
      <c r="Q64" s="34"/>
    </row>
    <row r="65" spans="1:17" ht="15" customHeight="1" hidden="1">
      <c r="A65" s="41">
        <v>41</v>
      </c>
      <c r="B65" s="43" t="s">
        <v>154</v>
      </c>
      <c r="C65" s="44" t="s">
        <v>155</v>
      </c>
      <c r="D65" s="87" t="s">
        <v>156</v>
      </c>
      <c r="E65" s="36" t="s">
        <v>62</v>
      </c>
      <c r="F65" s="37"/>
      <c r="G65" s="36"/>
      <c r="H65" s="34"/>
      <c r="I65" s="36"/>
      <c r="J65" s="42">
        <v>41524.666666666664</v>
      </c>
      <c r="K65" s="36" t="s">
        <v>64</v>
      </c>
      <c r="L65" s="38" t="s">
        <v>125</v>
      </c>
      <c r="M65" s="88" t="s">
        <v>126</v>
      </c>
      <c r="N65" s="40">
        <v>41633</v>
      </c>
      <c r="O65" s="60" t="s">
        <v>127</v>
      </c>
      <c r="P65" s="57">
        <v>200</v>
      </c>
      <c r="Q65" s="34"/>
    </row>
    <row r="66" spans="1:17" ht="12.75" hidden="1">
      <c r="A66" s="41">
        <v>42</v>
      </c>
      <c r="B66" s="43" t="s">
        <v>131</v>
      </c>
      <c r="C66" s="44" t="s">
        <v>132</v>
      </c>
      <c r="D66" s="87" t="s">
        <v>133</v>
      </c>
      <c r="E66" s="36" t="s">
        <v>72</v>
      </c>
      <c r="F66" s="37"/>
      <c r="G66" s="36"/>
      <c r="H66" s="34"/>
      <c r="I66" s="36"/>
      <c r="J66" s="42">
        <v>41518.6875</v>
      </c>
      <c r="K66" s="36" t="s">
        <v>64</v>
      </c>
      <c r="L66" s="38" t="s">
        <v>244</v>
      </c>
      <c r="M66" s="34" t="s">
        <v>267</v>
      </c>
      <c r="N66" s="40">
        <v>41543</v>
      </c>
      <c r="O66" s="60" t="s">
        <v>127</v>
      </c>
      <c r="P66" s="57">
        <v>200</v>
      </c>
      <c r="Q66" s="34"/>
    </row>
    <row r="67" spans="1:17" ht="15" customHeight="1" hidden="1">
      <c r="A67" s="41">
        <v>43</v>
      </c>
      <c r="B67" s="43" t="s">
        <v>183</v>
      </c>
      <c r="C67" s="44" t="s">
        <v>84</v>
      </c>
      <c r="D67" s="87" t="s">
        <v>184</v>
      </c>
      <c r="E67" s="36" t="s">
        <v>181</v>
      </c>
      <c r="F67" s="37"/>
      <c r="G67" s="36"/>
      <c r="H67" s="34"/>
      <c r="I67" s="36"/>
      <c r="J67" s="42">
        <v>41525.541666666664</v>
      </c>
      <c r="K67" s="36" t="s">
        <v>182</v>
      </c>
      <c r="L67" s="38" t="s">
        <v>125</v>
      </c>
      <c r="M67" s="88" t="s">
        <v>126</v>
      </c>
      <c r="N67" s="40">
        <v>41633</v>
      </c>
      <c r="O67" s="60" t="s">
        <v>127</v>
      </c>
      <c r="P67" s="57">
        <v>100</v>
      </c>
      <c r="Q67" s="34"/>
    </row>
    <row r="68" spans="2:10" ht="25.5" customHeight="1" hidden="1">
      <c r="B68" s="46" t="s">
        <v>32</v>
      </c>
      <c r="C68" s="10"/>
      <c r="D68" s="62"/>
      <c r="E68" s="47">
        <v>41543.6875</v>
      </c>
      <c r="G68" s="89"/>
      <c r="J68" s="33"/>
    </row>
    <row r="69" spans="1:17" ht="26.25" hidden="1">
      <c r="A69" s="107" t="s">
        <v>19</v>
      </c>
      <c r="B69" s="108"/>
      <c r="C69" s="108"/>
      <c r="D69" s="108"/>
      <c r="E69" s="108"/>
      <c r="F69" s="108"/>
      <c r="G69" s="108"/>
      <c r="H69" s="108"/>
      <c r="I69" s="51">
        <v>8</v>
      </c>
      <c r="J69" s="109" t="s">
        <v>20</v>
      </c>
      <c r="K69" s="109"/>
      <c r="L69" s="58">
        <v>41550.6875</v>
      </c>
      <c r="M69" s="52"/>
      <c r="N69" s="68"/>
      <c r="O69" s="52"/>
      <c r="P69" s="64"/>
      <c r="Q69" s="53"/>
    </row>
    <row r="70" spans="1:17" ht="12.75" hidden="1">
      <c r="A70" s="34"/>
      <c r="B70" s="35" t="s">
        <v>31</v>
      </c>
      <c r="C70" s="103" t="s">
        <v>268</v>
      </c>
      <c r="D70" s="104"/>
      <c r="E70" s="104"/>
      <c r="F70" s="104"/>
      <c r="G70" s="104"/>
      <c r="H70" s="104"/>
      <c r="I70" s="104"/>
      <c r="J70" s="105"/>
      <c r="K70" s="48" t="s">
        <v>39</v>
      </c>
      <c r="L70" s="106" t="s">
        <v>269</v>
      </c>
      <c r="M70" s="106"/>
      <c r="N70" s="106"/>
      <c r="O70" s="106"/>
      <c r="P70" s="92"/>
      <c r="Q70" s="93"/>
    </row>
    <row r="71" spans="1:17" ht="12.75" hidden="1">
      <c r="A71" s="41">
        <v>44</v>
      </c>
      <c r="B71" s="43" t="s">
        <v>271</v>
      </c>
      <c r="C71" s="44" t="s">
        <v>118</v>
      </c>
      <c r="D71" s="95" t="s">
        <v>272</v>
      </c>
      <c r="E71" s="36" t="s">
        <v>72</v>
      </c>
      <c r="F71" s="34" t="s">
        <v>273</v>
      </c>
      <c r="G71" s="36" t="s">
        <v>62</v>
      </c>
      <c r="H71" s="34"/>
      <c r="I71" s="36" t="s">
        <v>72</v>
      </c>
      <c r="J71" s="42">
        <v>41546.645833333336</v>
      </c>
      <c r="K71" s="36" t="s">
        <v>64</v>
      </c>
      <c r="L71" s="38" t="s">
        <v>65</v>
      </c>
      <c r="M71" s="34" t="s">
        <v>66</v>
      </c>
      <c r="N71" s="40">
        <f aca="true" t="shared" si="1" ref="N71:N76">J71</f>
        <v>41546.645833333336</v>
      </c>
      <c r="O71" s="60" t="s">
        <v>67</v>
      </c>
      <c r="P71" s="57">
        <v>100</v>
      </c>
      <c r="Q71" s="34"/>
    </row>
    <row r="72" spans="1:17" ht="12.75" hidden="1">
      <c r="A72" s="41">
        <v>45</v>
      </c>
      <c r="B72" s="43" t="s">
        <v>274</v>
      </c>
      <c r="C72" s="44" t="s">
        <v>275</v>
      </c>
      <c r="D72" s="61" t="s">
        <v>276</v>
      </c>
      <c r="E72" s="36" t="s">
        <v>141</v>
      </c>
      <c r="F72" s="34" t="s">
        <v>277</v>
      </c>
      <c r="G72" s="34" t="s">
        <v>82</v>
      </c>
      <c r="H72" s="34"/>
      <c r="I72" s="36" t="s">
        <v>141</v>
      </c>
      <c r="J72" s="42">
        <v>41545.645833333336</v>
      </c>
      <c r="K72" s="36" t="s">
        <v>64</v>
      </c>
      <c r="L72" s="38" t="s">
        <v>278</v>
      </c>
      <c r="M72" s="34" t="s">
        <v>75</v>
      </c>
      <c r="N72" s="40">
        <f t="shared" si="1"/>
        <v>41545.645833333336</v>
      </c>
      <c r="O72" s="60" t="s">
        <v>124</v>
      </c>
      <c r="P72" s="34">
        <v>100</v>
      </c>
      <c r="Q72" s="34"/>
    </row>
    <row r="73" spans="1:17" ht="12.75" hidden="1">
      <c r="A73" s="41">
        <v>46</v>
      </c>
      <c r="B73" s="43" t="s">
        <v>279</v>
      </c>
      <c r="C73" s="44" t="s">
        <v>280</v>
      </c>
      <c r="D73" s="61" t="s">
        <v>281</v>
      </c>
      <c r="E73" s="34" t="s">
        <v>175</v>
      </c>
      <c r="F73" s="37" t="s">
        <v>282</v>
      </c>
      <c r="G73" s="36" t="s">
        <v>283</v>
      </c>
      <c r="H73" s="34"/>
      <c r="I73" s="34" t="s">
        <v>175</v>
      </c>
      <c r="J73" s="42">
        <v>41546.645833333336</v>
      </c>
      <c r="K73" s="36" t="s">
        <v>89</v>
      </c>
      <c r="L73" s="38" t="s">
        <v>158</v>
      </c>
      <c r="M73" s="34" t="s">
        <v>75</v>
      </c>
      <c r="N73" s="40">
        <f t="shared" si="1"/>
        <v>41546.645833333336</v>
      </c>
      <c r="O73" s="60" t="s">
        <v>284</v>
      </c>
      <c r="P73" s="34">
        <v>100</v>
      </c>
      <c r="Q73" s="34" t="s">
        <v>50</v>
      </c>
    </row>
    <row r="74" spans="1:17" ht="12.75" hidden="1">
      <c r="A74" s="41">
        <v>47</v>
      </c>
      <c r="B74" s="43" t="s">
        <v>285</v>
      </c>
      <c r="C74" s="44" t="s">
        <v>69</v>
      </c>
      <c r="D74" s="2">
        <v>97020187</v>
      </c>
      <c r="E74" s="34" t="s">
        <v>286</v>
      </c>
      <c r="F74" s="37" t="s">
        <v>287</v>
      </c>
      <c r="G74" s="34" t="s">
        <v>286</v>
      </c>
      <c r="H74" s="34"/>
      <c r="I74" s="36" t="s">
        <v>288</v>
      </c>
      <c r="J74" s="42">
        <v>41545.645833333336</v>
      </c>
      <c r="K74" s="36" t="s">
        <v>97</v>
      </c>
      <c r="L74" s="38" t="s">
        <v>65</v>
      </c>
      <c r="M74" s="34" t="s">
        <v>66</v>
      </c>
      <c r="N74" s="40">
        <f t="shared" si="1"/>
        <v>41545.645833333336</v>
      </c>
      <c r="O74" s="60" t="s">
        <v>67</v>
      </c>
      <c r="P74" s="57">
        <v>100</v>
      </c>
      <c r="Q74" s="34"/>
    </row>
    <row r="75" spans="1:17" ht="12.75" hidden="1">
      <c r="A75" s="41">
        <v>48</v>
      </c>
      <c r="B75" s="43" t="s">
        <v>289</v>
      </c>
      <c r="C75" s="44" t="s">
        <v>290</v>
      </c>
      <c r="D75" s="61" t="s">
        <v>291</v>
      </c>
      <c r="E75" s="36" t="s">
        <v>288</v>
      </c>
      <c r="F75" s="37" t="s">
        <v>287</v>
      </c>
      <c r="G75" s="34" t="s">
        <v>286</v>
      </c>
      <c r="H75" s="34"/>
      <c r="I75" s="36" t="s">
        <v>288</v>
      </c>
      <c r="J75" s="42">
        <v>41545.645833333336</v>
      </c>
      <c r="K75" s="36" t="s">
        <v>97</v>
      </c>
      <c r="L75" s="38" t="s">
        <v>65</v>
      </c>
      <c r="M75" s="34" t="s">
        <v>66</v>
      </c>
      <c r="N75" s="40">
        <f t="shared" si="1"/>
        <v>41545.645833333336</v>
      </c>
      <c r="O75" s="60" t="s">
        <v>67</v>
      </c>
      <c r="P75" s="57">
        <v>100</v>
      </c>
      <c r="Q75" s="34" t="s">
        <v>50</v>
      </c>
    </row>
    <row r="76" spans="1:17" ht="12.75" hidden="1">
      <c r="A76" s="41">
        <v>49</v>
      </c>
      <c r="B76" s="43" t="s">
        <v>296</v>
      </c>
      <c r="C76" s="44" t="s">
        <v>247</v>
      </c>
      <c r="D76" s="61" t="s">
        <v>292</v>
      </c>
      <c r="E76" s="36" t="s">
        <v>293</v>
      </c>
      <c r="F76" s="37" t="s">
        <v>294</v>
      </c>
      <c r="G76" s="36" t="s">
        <v>295</v>
      </c>
      <c r="H76" s="34"/>
      <c r="I76" s="36" t="s">
        <v>293</v>
      </c>
      <c r="J76" s="42">
        <v>41545.645833333336</v>
      </c>
      <c r="K76" s="36" t="s">
        <v>97</v>
      </c>
      <c r="L76" s="38" t="s">
        <v>65</v>
      </c>
      <c r="M76" s="34" t="s">
        <v>66</v>
      </c>
      <c r="N76" s="40">
        <f t="shared" si="1"/>
        <v>41545.645833333336</v>
      </c>
      <c r="O76" s="60" t="s">
        <v>67</v>
      </c>
      <c r="P76" s="57">
        <v>100</v>
      </c>
      <c r="Q76" s="34" t="s">
        <v>50</v>
      </c>
    </row>
    <row r="77" spans="2:10" ht="24.75" customHeight="1" hidden="1">
      <c r="B77" s="46" t="s">
        <v>32</v>
      </c>
      <c r="C77" s="10"/>
      <c r="D77" s="62"/>
      <c r="E77" s="47">
        <v>41550.6875</v>
      </c>
      <c r="G77" s="89"/>
      <c r="J77" s="33"/>
    </row>
    <row r="78" spans="1:17" ht="26.25" hidden="1">
      <c r="A78" s="107" t="s">
        <v>19</v>
      </c>
      <c r="B78" s="108"/>
      <c r="C78" s="108"/>
      <c r="D78" s="108"/>
      <c r="E78" s="108"/>
      <c r="F78" s="108"/>
      <c r="G78" s="108"/>
      <c r="H78" s="108"/>
      <c r="I78" s="51">
        <v>9</v>
      </c>
      <c r="J78" s="109" t="s">
        <v>20</v>
      </c>
      <c r="K78" s="109"/>
      <c r="L78" s="58">
        <v>41557.6875</v>
      </c>
      <c r="M78" s="52"/>
      <c r="N78" s="68"/>
      <c r="O78" s="52"/>
      <c r="P78" s="64"/>
      <c r="Q78" s="53"/>
    </row>
    <row r="79" spans="1:17" ht="12.75" hidden="1">
      <c r="A79" s="34"/>
      <c r="B79" s="35" t="s">
        <v>31</v>
      </c>
      <c r="C79" s="103" t="s">
        <v>297</v>
      </c>
      <c r="D79" s="104"/>
      <c r="E79" s="104"/>
      <c r="F79" s="104"/>
      <c r="G79" s="104"/>
      <c r="H79" s="104"/>
      <c r="I79" s="104"/>
      <c r="J79" s="105"/>
      <c r="K79" s="48" t="s">
        <v>39</v>
      </c>
      <c r="L79" s="106"/>
      <c r="M79" s="106"/>
      <c r="N79" s="106"/>
      <c r="O79" s="106"/>
      <c r="P79" s="92"/>
      <c r="Q79" s="93"/>
    </row>
    <row r="80" spans="1:17" ht="12.75" hidden="1">
      <c r="A80" s="41">
        <v>50</v>
      </c>
      <c r="B80" s="43" t="s">
        <v>298</v>
      </c>
      <c r="C80" s="44" t="s">
        <v>247</v>
      </c>
      <c r="D80" s="95" t="s">
        <v>299</v>
      </c>
      <c r="E80" s="36" t="s">
        <v>251</v>
      </c>
      <c r="F80" s="34" t="s">
        <v>300</v>
      </c>
      <c r="G80" s="36" t="s">
        <v>63</v>
      </c>
      <c r="H80" s="34"/>
      <c r="I80" s="36" t="s">
        <v>251</v>
      </c>
      <c r="J80" s="42">
        <v>41553.625</v>
      </c>
      <c r="K80" s="36" t="s">
        <v>64</v>
      </c>
      <c r="L80" s="38" t="s">
        <v>301</v>
      </c>
      <c r="M80" s="34" t="s">
        <v>66</v>
      </c>
      <c r="N80" s="40">
        <f>J80</f>
        <v>41553.625</v>
      </c>
      <c r="O80" s="60" t="s">
        <v>223</v>
      </c>
      <c r="P80" s="34">
        <v>100</v>
      </c>
      <c r="Q80" s="34" t="s">
        <v>50</v>
      </c>
    </row>
    <row r="81" spans="1:17" ht="12.75" hidden="1">
      <c r="A81" s="41">
        <v>51</v>
      </c>
      <c r="B81" s="43" t="s">
        <v>302</v>
      </c>
      <c r="C81" s="44" t="s">
        <v>160</v>
      </c>
      <c r="D81" s="61" t="s">
        <v>303</v>
      </c>
      <c r="E81" s="36" t="s">
        <v>143</v>
      </c>
      <c r="F81" s="34" t="s">
        <v>304</v>
      </c>
      <c r="G81" s="34" t="s">
        <v>305</v>
      </c>
      <c r="H81" s="34"/>
      <c r="I81" s="36" t="s">
        <v>143</v>
      </c>
      <c r="J81" s="42">
        <v>41553.625</v>
      </c>
      <c r="K81" s="36" t="s">
        <v>64</v>
      </c>
      <c r="L81" s="38" t="s">
        <v>306</v>
      </c>
      <c r="M81" s="34" t="s">
        <v>258</v>
      </c>
      <c r="N81" s="40">
        <f>J81</f>
        <v>41553.625</v>
      </c>
      <c r="O81" s="60" t="s">
        <v>112</v>
      </c>
      <c r="P81" s="34">
        <v>100</v>
      </c>
      <c r="Q81" s="34"/>
    </row>
    <row r="82" spans="1:17" ht="12.75" hidden="1">
      <c r="A82" s="41">
        <v>52</v>
      </c>
      <c r="B82" s="43" t="s">
        <v>307</v>
      </c>
      <c r="C82" s="44" t="s">
        <v>100</v>
      </c>
      <c r="D82" s="39" t="s">
        <v>308</v>
      </c>
      <c r="E82" s="34" t="s">
        <v>175</v>
      </c>
      <c r="F82" s="37" t="s">
        <v>309</v>
      </c>
      <c r="G82" s="34" t="s">
        <v>175</v>
      </c>
      <c r="H82" s="34"/>
      <c r="I82" s="34" t="s">
        <v>310</v>
      </c>
      <c r="J82" s="42">
        <v>41553.625</v>
      </c>
      <c r="K82" s="36" t="s">
        <v>89</v>
      </c>
      <c r="L82" s="38" t="s">
        <v>311</v>
      </c>
      <c r="M82" s="34" t="s">
        <v>66</v>
      </c>
      <c r="N82" s="40">
        <f>J82</f>
        <v>41553.625</v>
      </c>
      <c r="O82" s="60" t="s">
        <v>223</v>
      </c>
      <c r="P82" s="57">
        <v>100</v>
      </c>
      <c r="Q82" s="34" t="s">
        <v>50</v>
      </c>
    </row>
    <row r="83" spans="1:17" ht="12.75" hidden="1">
      <c r="A83" s="41">
        <v>53</v>
      </c>
      <c r="B83" s="43" t="s">
        <v>312</v>
      </c>
      <c r="C83" s="44" t="s">
        <v>177</v>
      </c>
      <c r="D83" s="99">
        <v>86121128</v>
      </c>
      <c r="E83" s="34" t="s">
        <v>314</v>
      </c>
      <c r="F83" s="37" t="s">
        <v>313</v>
      </c>
      <c r="G83" s="34" t="s">
        <v>315</v>
      </c>
      <c r="H83" s="34"/>
      <c r="I83" s="34" t="s">
        <v>314</v>
      </c>
      <c r="J83" s="42">
        <v>41553.625</v>
      </c>
      <c r="K83" s="36" t="s">
        <v>97</v>
      </c>
      <c r="L83" s="38" t="s">
        <v>65</v>
      </c>
      <c r="M83" s="34" t="s">
        <v>66</v>
      </c>
      <c r="N83" s="40">
        <f>J83</f>
        <v>41553.625</v>
      </c>
      <c r="O83" s="60" t="s">
        <v>67</v>
      </c>
      <c r="P83" s="57">
        <v>100</v>
      </c>
      <c r="Q83" s="34"/>
    </row>
    <row r="84" spans="1:17" ht="12.75" hidden="1">
      <c r="A84" s="41">
        <v>54</v>
      </c>
      <c r="B84" s="43" t="s">
        <v>316</v>
      </c>
      <c r="C84" s="44" t="s">
        <v>92</v>
      </c>
      <c r="D84" s="61" t="s">
        <v>317</v>
      </c>
      <c r="E84" s="36" t="s">
        <v>318</v>
      </c>
      <c r="F84" s="37" t="s">
        <v>319</v>
      </c>
      <c r="G84" s="34" t="s">
        <v>320</v>
      </c>
      <c r="H84" s="34"/>
      <c r="I84" s="36" t="s">
        <v>318</v>
      </c>
      <c r="J84" s="42">
        <v>41552.625</v>
      </c>
      <c r="K84" s="36" t="s">
        <v>97</v>
      </c>
      <c r="L84" s="38" t="s">
        <v>65</v>
      </c>
      <c r="M84" s="34" t="s">
        <v>66</v>
      </c>
      <c r="N84" s="40">
        <f>J84</f>
        <v>41552.625</v>
      </c>
      <c r="O84" s="60" t="s">
        <v>67</v>
      </c>
      <c r="P84" s="57">
        <v>100</v>
      </c>
      <c r="Q84" s="34" t="s">
        <v>50</v>
      </c>
    </row>
    <row r="85" spans="1:17" ht="12.75" hidden="1">
      <c r="A85" s="41">
        <v>55</v>
      </c>
      <c r="B85" s="43" t="s">
        <v>274</v>
      </c>
      <c r="C85" s="44" t="s">
        <v>275</v>
      </c>
      <c r="D85" s="61" t="s">
        <v>276</v>
      </c>
      <c r="E85" s="36" t="s">
        <v>141</v>
      </c>
      <c r="F85" s="37"/>
      <c r="G85" s="36"/>
      <c r="H85" s="34"/>
      <c r="I85" s="36"/>
      <c r="J85" s="42">
        <v>41545.645833333336</v>
      </c>
      <c r="K85" s="36" t="s">
        <v>64</v>
      </c>
      <c r="L85" s="38" t="s">
        <v>244</v>
      </c>
      <c r="M85" s="34" t="s">
        <v>267</v>
      </c>
      <c r="N85" s="40">
        <v>41557</v>
      </c>
      <c r="O85" s="60" t="s">
        <v>127</v>
      </c>
      <c r="P85" s="57">
        <v>200</v>
      </c>
      <c r="Q85" s="34"/>
    </row>
    <row r="86" spans="2:10" ht="25.5" customHeight="1" hidden="1">
      <c r="B86" s="46" t="s">
        <v>32</v>
      </c>
      <c r="C86" s="10"/>
      <c r="D86" s="62"/>
      <c r="E86" s="47">
        <v>41557.6875</v>
      </c>
      <c r="G86" s="89"/>
      <c r="J86" s="33"/>
    </row>
    <row r="87" spans="1:17" ht="26.25" hidden="1">
      <c r="A87" s="107" t="s">
        <v>19</v>
      </c>
      <c r="B87" s="108"/>
      <c r="C87" s="108"/>
      <c r="D87" s="108"/>
      <c r="E87" s="108"/>
      <c r="F87" s="108"/>
      <c r="G87" s="108"/>
      <c r="H87" s="108"/>
      <c r="I87" s="51">
        <v>10</v>
      </c>
      <c r="J87" s="109" t="s">
        <v>20</v>
      </c>
      <c r="K87" s="109"/>
      <c r="L87" s="58">
        <v>41564.6875</v>
      </c>
      <c r="M87" s="52"/>
      <c r="N87" s="68"/>
      <c r="O87" s="52"/>
      <c r="P87" s="64"/>
      <c r="Q87" s="53"/>
    </row>
    <row r="88" spans="1:17" ht="12.75" hidden="1">
      <c r="A88" s="34"/>
      <c r="B88" s="35" t="s">
        <v>31</v>
      </c>
      <c r="C88" s="103" t="s">
        <v>297</v>
      </c>
      <c r="D88" s="104"/>
      <c r="E88" s="104"/>
      <c r="F88" s="104"/>
      <c r="G88" s="104"/>
      <c r="H88" s="104"/>
      <c r="I88" s="104"/>
      <c r="J88" s="105"/>
      <c r="K88" s="48" t="s">
        <v>39</v>
      </c>
      <c r="L88" s="106"/>
      <c r="M88" s="106"/>
      <c r="N88" s="106"/>
      <c r="O88" s="106"/>
      <c r="P88" s="92"/>
      <c r="Q88" s="93"/>
    </row>
    <row r="89" spans="1:17" ht="12.75" hidden="1">
      <c r="A89" s="41">
        <v>56</v>
      </c>
      <c r="B89" s="43" t="s">
        <v>321</v>
      </c>
      <c r="C89" s="44" t="s">
        <v>100</v>
      </c>
      <c r="D89" s="95" t="s">
        <v>322</v>
      </c>
      <c r="E89" s="36" t="s">
        <v>63</v>
      </c>
      <c r="F89" s="34" t="s">
        <v>323</v>
      </c>
      <c r="G89" s="36" t="s">
        <v>82</v>
      </c>
      <c r="H89" s="34"/>
      <c r="I89" s="36" t="s">
        <v>63</v>
      </c>
      <c r="J89" s="42">
        <v>41560.604166666664</v>
      </c>
      <c r="K89" s="36" t="s">
        <v>64</v>
      </c>
      <c r="L89" s="38" t="s">
        <v>65</v>
      </c>
      <c r="M89" s="34" t="s">
        <v>66</v>
      </c>
      <c r="N89" s="40">
        <f aca="true" t="shared" si="2" ref="N89:N94">J89</f>
        <v>41560.604166666664</v>
      </c>
      <c r="O89" s="60" t="s">
        <v>67</v>
      </c>
      <c r="P89" s="57">
        <v>100</v>
      </c>
      <c r="Q89" s="34" t="s">
        <v>50</v>
      </c>
    </row>
    <row r="90" spans="1:17" ht="12.75" hidden="1">
      <c r="A90" s="41">
        <v>57</v>
      </c>
      <c r="B90" s="43" t="s">
        <v>324</v>
      </c>
      <c r="C90" s="44" t="s">
        <v>160</v>
      </c>
      <c r="D90" s="61" t="s">
        <v>348</v>
      </c>
      <c r="E90" s="36" t="s">
        <v>141</v>
      </c>
      <c r="F90" s="34" t="s">
        <v>325</v>
      </c>
      <c r="G90" s="34" t="s">
        <v>73</v>
      </c>
      <c r="H90" s="34"/>
      <c r="I90" s="36" t="s">
        <v>141</v>
      </c>
      <c r="J90" s="42">
        <v>41560.604166666664</v>
      </c>
      <c r="K90" s="36" t="s">
        <v>64</v>
      </c>
      <c r="L90" s="38" t="s">
        <v>326</v>
      </c>
      <c r="M90" s="34" t="s">
        <v>115</v>
      </c>
      <c r="N90" s="40">
        <f t="shared" si="2"/>
        <v>41560.604166666664</v>
      </c>
      <c r="O90" s="60" t="s">
        <v>112</v>
      </c>
      <c r="P90" s="34">
        <v>100</v>
      </c>
      <c r="Q90" s="34"/>
    </row>
    <row r="91" spans="1:17" ht="12.75" hidden="1">
      <c r="A91" s="41">
        <v>58</v>
      </c>
      <c r="B91" s="43" t="s">
        <v>327</v>
      </c>
      <c r="C91" s="44" t="s">
        <v>328</v>
      </c>
      <c r="D91" s="39" t="s">
        <v>329</v>
      </c>
      <c r="E91" s="34" t="s">
        <v>330</v>
      </c>
      <c r="F91" s="37" t="s">
        <v>331</v>
      </c>
      <c r="G91" s="34" t="s">
        <v>330</v>
      </c>
      <c r="H91" s="34"/>
      <c r="I91" s="34" t="s">
        <v>332</v>
      </c>
      <c r="J91" s="42">
        <v>41559.604166666664</v>
      </c>
      <c r="K91" s="36" t="s">
        <v>89</v>
      </c>
      <c r="L91" s="38" t="s">
        <v>65</v>
      </c>
      <c r="M91" s="34" t="s">
        <v>66</v>
      </c>
      <c r="N91" s="40">
        <f t="shared" si="2"/>
        <v>41559.604166666664</v>
      </c>
      <c r="O91" s="60" t="s">
        <v>67</v>
      </c>
      <c r="P91" s="57">
        <v>100</v>
      </c>
      <c r="Q91" s="34" t="s">
        <v>50</v>
      </c>
    </row>
    <row r="92" spans="1:17" ht="12.75" hidden="1">
      <c r="A92" s="41">
        <v>59</v>
      </c>
      <c r="B92" s="43" t="s">
        <v>333</v>
      </c>
      <c r="C92" s="44" t="s">
        <v>118</v>
      </c>
      <c r="D92" s="99">
        <v>83081845</v>
      </c>
      <c r="E92" s="34" t="s">
        <v>332</v>
      </c>
      <c r="F92" s="37" t="s">
        <v>331</v>
      </c>
      <c r="G92" s="34" t="s">
        <v>330</v>
      </c>
      <c r="H92" s="34"/>
      <c r="I92" s="34" t="s">
        <v>332</v>
      </c>
      <c r="J92" s="42">
        <v>41559.604166666664</v>
      </c>
      <c r="K92" s="36" t="s">
        <v>89</v>
      </c>
      <c r="L92" s="38" t="s">
        <v>65</v>
      </c>
      <c r="M92" s="34" t="s">
        <v>66</v>
      </c>
      <c r="N92" s="40">
        <f t="shared" si="2"/>
        <v>41559.604166666664</v>
      </c>
      <c r="O92" s="60" t="s">
        <v>67</v>
      </c>
      <c r="P92" s="57">
        <v>100</v>
      </c>
      <c r="Q92" s="34"/>
    </row>
    <row r="93" spans="1:17" ht="12.75" hidden="1">
      <c r="A93" s="41">
        <v>60</v>
      </c>
      <c r="B93" s="43" t="s">
        <v>334</v>
      </c>
      <c r="C93" s="44" t="s">
        <v>160</v>
      </c>
      <c r="D93" s="61" t="s">
        <v>335</v>
      </c>
      <c r="E93" s="36" t="s">
        <v>338</v>
      </c>
      <c r="F93" s="37" t="s">
        <v>337</v>
      </c>
      <c r="G93" s="36" t="s">
        <v>336</v>
      </c>
      <c r="H93" s="34"/>
      <c r="I93" s="36" t="s">
        <v>338</v>
      </c>
      <c r="J93" s="42">
        <v>41559.583333333336</v>
      </c>
      <c r="K93" s="36" t="s">
        <v>121</v>
      </c>
      <c r="L93" s="38" t="s">
        <v>301</v>
      </c>
      <c r="M93" s="34" t="s">
        <v>66</v>
      </c>
      <c r="N93" s="40">
        <f t="shared" si="2"/>
        <v>41559.583333333336</v>
      </c>
      <c r="O93" s="60" t="s">
        <v>223</v>
      </c>
      <c r="P93" s="34">
        <v>100</v>
      </c>
      <c r="Q93" s="34" t="s">
        <v>50</v>
      </c>
    </row>
    <row r="94" spans="1:17" ht="12.75" hidden="1">
      <c r="A94" s="41">
        <v>61</v>
      </c>
      <c r="B94" s="43" t="s">
        <v>352</v>
      </c>
      <c r="C94" s="44" t="s">
        <v>104</v>
      </c>
      <c r="D94" s="61" t="s">
        <v>339</v>
      </c>
      <c r="E94" s="36" t="s">
        <v>315</v>
      </c>
      <c r="F94" s="37" t="s">
        <v>340</v>
      </c>
      <c r="G94" s="36" t="s">
        <v>341</v>
      </c>
      <c r="H94" s="34"/>
      <c r="I94" s="36" t="s">
        <v>315</v>
      </c>
      <c r="J94" s="42">
        <v>41560.604166666664</v>
      </c>
      <c r="K94" s="36" t="s">
        <v>97</v>
      </c>
      <c r="L94" s="38" t="s">
        <v>109</v>
      </c>
      <c r="M94" s="34" t="s">
        <v>75</v>
      </c>
      <c r="N94" s="40">
        <f t="shared" si="2"/>
        <v>41560.604166666664</v>
      </c>
      <c r="O94" s="60" t="s">
        <v>116</v>
      </c>
      <c r="P94" s="34">
        <v>100</v>
      </c>
      <c r="Q94" s="34"/>
    </row>
    <row r="95" spans="1:17" ht="13.5" customHeight="1" hidden="1">
      <c r="A95" s="41">
        <v>62</v>
      </c>
      <c r="B95" s="43" t="s">
        <v>342</v>
      </c>
      <c r="C95" s="44" t="s">
        <v>160</v>
      </c>
      <c r="D95" s="61" t="s">
        <v>343</v>
      </c>
      <c r="E95" s="36" t="s">
        <v>96</v>
      </c>
      <c r="F95" s="37" t="s">
        <v>344</v>
      </c>
      <c r="G95" s="36" t="s">
        <v>295</v>
      </c>
      <c r="H95" s="34"/>
      <c r="I95" s="36" t="s">
        <v>96</v>
      </c>
      <c r="J95" s="42">
        <v>41559.604166666664</v>
      </c>
      <c r="K95" s="36" t="s">
        <v>97</v>
      </c>
      <c r="L95" s="38" t="s">
        <v>349</v>
      </c>
      <c r="M95" s="34" t="s">
        <v>350</v>
      </c>
      <c r="N95" s="40">
        <v>41564</v>
      </c>
      <c r="O95" s="60" t="s">
        <v>351</v>
      </c>
      <c r="P95" s="34">
        <v>0</v>
      </c>
      <c r="Q95" s="34" t="s">
        <v>50</v>
      </c>
    </row>
    <row r="96" spans="1:17" ht="12.75" hidden="1">
      <c r="A96" s="41">
        <v>63</v>
      </c>
      <c r="B96" s="43" t="s">
        <v>345</v>
      </c>
      <c r="C96" s="44" t="s">
        <v>290</v>
      </c>
      <c r="D96" s="61" t="s">
        <v>346</v>
      </c>
      <c r="E96" s="36" t="s">
        <v>96</v>
      </c>
      <c r="F96" s="37" t="s">
        <v>344</v>
      </c>
      <c r="G96" s="36" t="s">
        <v>295</v>
      </c>
      <c r="H96" s="34"/>
      <c r="I96" s="36" t="s">
        <v>96</v>
      </c>
      <c r="J96" s="42">
        <v>41559.604166666664</v>
      </c>
      <c r="K96" s="36" t="s">
        <v>97</v>
      </c>
      <c r="L96" s="38" t="s">
        <v>347</v>
      </c>
      <c r="M96" s="34" t="s">
        <v>153</v>
      </c>
      <c r="N96" s="40">
        <f>J96</f>
        <v>41559.604166666664</v>
      </c>
      <c r="O96" s="60" t="s">
        <v>137</v>
      </c>
      <c r="P96" s="34">
        <v>100</v>
      </c>
      <c r="Q96" s="34" t="s">
        <v>50</v>
      </c>
    </row>
    <row r="97" spans="2:10" ht="28.5" customHeight="1" hidden="1">
      <c r="B97" s="46" t="s">
        <v>32</v>
      </c>
      <c r="C97" s="10"/>
      <c r="D97" s="62"/>
      <c r="E97" s="47">
        <v>41564.6875</v>
      </c>
      <c r="G97" s="89"/>
      <c r="J97" s="33"/>
    </row>
    <row r="98" spans="1:17" ht="26.25" hidden="1">
      <c r="A98" s="107" t="s">
        <v>19</v>
      </c>
      <c r="B98" s="108"/>
      <c r="C98" s="108"/>
      <c r="D98" s="108"/>
      <c r="E98" s="108"/>
      <c r="F98" s="108"/>
      <c r="G98" s="108"/>
      <c r="H98" s="108"/>
      <c r="I98" s="51">
        <v>11</v>
      </c>
      <c r="J98" s="109" t="s">
        <v>20</v>
      </c>
      <c r="K98" s="109"/>
      <c r="L98" s="58">
        <v>41571.6875</v>
      </c>
      <c r="M98" s="52"/>
      <c r="N98" s="68"/>
      <c r="O98" s="52"/>
      <c r="P98" s="64"/>
      <c r="Q98" s="53"/>
    </row>
    <row r="99" spans="1:17" ht="12.75" hidden="1">
      <c r="A99" s="34"/>
      <c r="B99" s="35" t="s">
        <v>31</v>
      </c>
      <c r="C99" s="103" t="s">
        <v>297</v>
      </c>
      <c r="D99" s="104"/>
      <c r="E99" s="104"/>
      <c r="F99" s="104"/>
      <c r="G99" s="104"/>
      <c r="H99" s="104"/>
      <c r="I99" s="104"/>
      <c r="J99" s="105"/>
      <c r="K99" s="48" t="s">
        <v>39</v>
      </c>
      <c r="L99" s="106"/>
      <c r="M99" s="106"/>
      <c r="N99" s="106"/>
      <c r="O99" s="106"/>
      <c r="P99" s="92"/>
      <c r="Q99" s="93"/>
    </row>
    <row r="100" spans="1:17" ht="12.75" hidden="1">
      <c r="A100" s="41">
        <v>64</v>
      </c>
      <c r="B100" s="43" t="s">
        <v>159</v>
      </c>
      <c r="C100" s="44" t="s">
        <v>160</v>
      </c>
      <c r="D100" s="95" t="s">
        <v>161</v>
      </c>
      <c r="E100" s="36" t="s">
        <v>162</v>
      </c>
      <c r="F100" s="34" t="s">
        <v>353</v>
      </c>
      <c r="G100" s="36" t="s">
        <v>171</v>
      </c>
      <c r="H100" s="34"/>
      <c r="I100" s="36" t="s">
        <v>162</v>
      </c>
      <c r="J100" s="42">
        <v>41566.583333333336</v>
      </c>
      <c r="K100" s="36" t="s">
        <v>89</v>
      </c>
      <c r="L100" s="38" t="s">
        <v>65</v>
      </c>
      <c r="M100" s="34" t="s">
        <v>66</v>
      </c>
      <c r="N100" s="40">
        <f>J100</f>
        <v>41566.583333333336</v>
      </c>
      <c r="O100" s="60" t="s">
        <v>67</v>
      </c>
      <c r="P100" s="57">
        <v>100</v>
      </c>
      <c r="Q100" s="34"/>
    </row>
    <row r="101" spans="1:17" ht="12.75" hidden="1">
      <c r="A101" s="41">
        <v>65</v>
      </c>
      <c r="B101" s="43" t="s">
        <v>354</v>
      </c>
      <c r="C101" s="44" t="s">
        <v>355</v>
      </c>
      <c r="D101" s="61" t="s">
        <v>356</v>
      </c>
      <c r="E101" s="36" t="s">
        <v>293</v>
      </c>
      <c r="F101" s="34" t="s">
        <v>357</v>
      </c>
      <c r="G101" s="34" t="s">
        <v>96</v>
      </c>
      <c r="H101" s="34"/>
      <c r="I101" s="36" t="s">
        <v>293</v>
      </c>
      <c r="J101" s="42">
        <v>41567.583333333336</v>
      </c>
      <c r="K101" s="36" t="s">
        <v>97</v>
      </c>
      <c r="L101" s="38" t="s">
        <v>65</v>
      </c>
      <c r="M101" s="34" t="s">
        <v>66</v>
      </c>
      <c r="N101" s="40">
        <f>J101</f>
        <v>41567.583333333336</v>
      </c>
      <c r="O101" s="60" t="s">
        <v>67</v>
      </c>
      <c r="P101" s="57">
        <v>100</v>
      </c>
      <c r="Q101" s="34" t="s">
        <v>50</v>
      </c>
    </row>
    <row r="102" spans="1:17" ht="12.75" hidden="1">
      <c r="A102" s="41">
        <v>66</v>
      </c>
      <c r="B102" s="43" t="s">
        <v>224</v>
      </c>
      <c r="C102" s="44" t="s">
        <v>100</v>
      </c>
      <c r="D102" s="61" t="s">
        <v>225</v>
      </c>
      <c r="E102" s="34" t="s">
        <v>81</v>
      </c>
      <c r="F102" s="37"/>
      <c r="G102" s="34"/>
      <c r="H102" s="34"/>
      <c r="I102" s="34"/>
      <c r="J102" s="42">
        <v>41538.583333333336</v>
      </c>
      <c r="K102" s="36" t="s">
        <v>64</v>
      </c>
      <c r="L102" s="38" t="s">
        <v>244</v>
      </c>
      <c r="M102" s="34" t="s">
        <v>267</v>
      </c>
      <c r="N102" s="40">
        <v>41571</v>
      </c>
      <c r="O102" s="60" t="s">
        <v>127</v>
      </c>
      <c r="P102" s="57">
        <v>200</v>
      </c>
      <c r="Q102" s="34"/>
    </row>
    <row r="103" spans="1:17" ht="12.75" hidden="1">
      <c r="A103" s="41">
        <v>67</v>
      </c>
      <c r="B103" s="43" t="s">
        <v>302</v>
      </c>
      <c r="C103" s="44" t="s">
        <v>160</v>
      </c>
      <c r="D103" s="61" t="s">
        <v>303</v>
      </c>
      <c r="E103" s="36" t="s">
        <v>143</v>
      </c>
      <c r="F103" s="37"/>
      <c r="G103" s="34"/>
      <c r="H103" s="34"/>
      <c r="I103" s="34"/>
      <c r="J103" s="42">
        <v>41553.625</v>
      </c>
      <c r="K103" s="36" t="s">
        <v>64</v>
      </c>
      <c r="L103" s="38" t="s">
        <v>244</v>
      </c>
      <c r="M103" s="34" t="s">
        <v>267</v>
      </c>
      <c r="N103" s="40">
        <v>41571</v>
      </c>
      <c r="O103" s="60" t="s">
        <v>127</v>
      </c>
      <c r="P103" s="57">
        <v>200</v>
      </c>
      <c r="Q103" s="34"/>
    </row>
    <row r="104" spans="1:17" ht="25.5" hidden="1">
      <c r="A104" s="41">
        <v>68</v>
      </c>
      <c r="B104" s="43" t="s">
        <v>352</v>
      </c>
      <c r="C104" s="44" t="s">
        <v>104</v>
      </c>
      <c r="D104" s="61" t="s">
        <v>339</v>
      </c>
      <c r="E104" s="36" t="s">
        <v>315</v>
      </c>
      <c r="F104" s="37"/>
      <c r="G104" s="36"/>
      <c r="H104" s="34"/>
      <c r="I104" s="36"/>
      <c r="J104" s="42">
        <v>41560.604166666664</v>
      </c>
      <c r="K104" s="36" t="s">
        <v>97</v>
      </c>
      <c r="L104" s="38" t="s">
        <v>125</v>
      </c>
      <c r="M104" s="88" t="s">
        <v>126</v>
      </c>
      <c r="N104" s="40">
        <v>41759</v>
      </c>
      <c r="O104" s="60" t="s">
        <v>127</v>
      </c>
      <c r="P104" s="57">
        <v>200</v>
      </c>
      <c r="Q104" s="34"/>
    </row>
    <row r="105" spans="1:17" ht="51" hidden="1">
      <c r="A105" s="41">
        <v>69</v>
      </c>
      <c r="B105" s="43"/>
      <c r="C105" s="44"/>
      <c r="D105" s="61"/>
      <c r="E105" s="38" t="s">
        <v>358</v>
      </c>
      <c r="F105" s="37"/>
      <c r="G105" s="36"/>
      <c r="H105" s="34"/>
      <c r="I105" s="36"/>
      <c r="J105" s="42"/>
      <c r="K105" s="36" t="s">
        <v>64</v>
      </c>
      <c r="L105" s="38" t="s">
        <v>359</v>
      </c>
      <c r="M105" s="34"/>
      <c r="N105" s="40">
        <v>41571</v>
      </c>
      <c r="O105" s="60" t="s">
        <v>372</v>
      </c>
      <c r="P105" s="34">
        <v>0</v>
      </c>
      <c r="Q105" s="34"/>
    </row>
    <row r="106" spans="2:10" ht="26.25" customHeight="1" hidden="1">
      <c r="B106" s="46" t="s">
        <v>32</v>
      </c>
      <c r="C106" s="10"/>
      <c r="D106" s="62"/>
      <c r="E106" s="47">
        <v>41571.6875</v>
      </c>
      <c r="G106" s="89"/>
      <c r="J106" s="33"/>
    </row>
    <row r="107" spans="1:17" ht="26.25" hidden="1">
      <c r="A107" s="107" t="s">
        <v>19</v>
      </c>
      <c r="B107" s="108"/>
      <c r="C107" s="108"/>
      <c r="D107" s="108"/>
      <c r="E107" s="108"/>
      <c r="F107" s="108"/>
      <c r="G107" s="108"/>
      <c r="H107" s="108"/>
      <c r="I107" s="51">
        <v>12</v>
      </c>
      <c r="J107" s="109" t="s">
        <v>20</v>
      </c>
      <c r="K107" s="109"/>
      <c r="L107" s="58">
        <v>41578.6875</v>
      </c>
      <c r="M107" s="52"/>
      <c r="N107" s="68"/>
      <c r="O107" s="52"/>
      <c r="P107" s="64"/>
      <c r="Q107" s="53"/>
    </row>
    <row r="108" spans="1:17" ht="12.75" hidden="1">
      <c r="A108" s="34"/>
      <c r="B108" s="35" t="s">
        <v>31</v>
      </c>
      <c r="C108" s="103" t="s">
        <v>297</v>
      </c>
      <c r="D108" s="104"/>
      <c r="E108" s="104"/>
      <c r="F108" s="104"/>
      <c r="G108" s="104"/>
      <c r="H108" s="104"/>
      <c r="I108" s="104"/>
      <c r="J108" s="105"/>
      <c r="K108" s="48" t="s">
        <v>39</v>
      </c>
      <c r="L108" s="106"/>
      <c r="M108" s="106"/>
      <c r="N108" s="106"/>
      <c r="O108" s="106"/>
      <c r="P108" s="92"/>
      <c r="Q108" s="93"/>
    </row>
    <row r="109" spans="1:17" ht="12.75" hidden="1">
      <c r="A109" s="41">
        <v>70</v>
      </c>
      <c r="B109" s="43" t="s">
        <v>360</v>
      </c>
      <c r="C109" s="44" t="s">
        <v>100</v>
      </c>
      <c r="D109" s="95" t="s">
        <v>361</v>
      </c>
      <c r="E109" s="36" t="s">
        <v>362</v>
      </c>
      <c r="F109" s="34" t="s">
        <v>363</v>
      </c>
      <c r="G109" s="36" t="s">
        <v>364</v>
      </c>
      <c r="H109" s="34"/>
      <c r="I109" s="36" t="s">
        <v>362</v>
      </c>
      <c r="J109" s="42">
        <v>41574.583333333336</v>
      </c>
      <c r="K109" s="36" t="s">
        <v>89</v>
      </c>
      <c r="L109" s="38" t="s">
        <v>65</v>
      </c>
      <c r="M109" s="34" t="s">
        <v>66</v>
      </c>
      <c r="N109" s="40">
        <f>J109</f>
        <v>41574.583333333336</v>
      </c>
      <c r="O109" s="60" t="s">
        <v>67</v>
      </c>
      <c r="P109" s="57">
        <v>100</v>
      </c>
      <c r="Q109" s="34"/>
    </row>
    <row r="110" spans="1:17" ht="12.75" hidden="1">
      <c r="A110" s="41">
        <v>71</v>
      </c>
      <c r="B110" s="43" t="s">
        <v>365</v>
      </c>
      <c r="C110" s="44" t="s">
        <v>247</v>
      </c>
      <c r="D110" s="61" t="s">
        <v>366</v>
      </c>
      <c r="E110" s="36" t="s">
        <v>164</v>
      </c>
      <c r="F110" s="34" t="s">
        <v>367</v>
      </c>
      <c r="G110" s="36" t="s">
        <v>164</v>
      </c>
      <c r="H110" s="34"/>
      <c r="I110" s="36" t="s">
        <v>147</v>
      </c>
      <c r="J110" s="42">
        <v>41574.583333333336</v>
      </c>
      <c r="K110" s="36" t="s">
        <v>89</v>
      </c>
      <c r="L110" s="38" t="s">
        <v>368</v>
      </c>
      <c r="M110" s="34" t="s">
        <v>111</v>
      </c>
      <c r="N110" s="40">
        <f>J110</f>
        <v>41574.583333333336</v>
      </c>
      <c r="O110" s="60" t="s">
        <v>112</v>
      </c>
      <c r="P110" s="57">
        <v>100</v>
      </c>
      <c r="Q110" s="34"/>
    </row>
    <row r="111" spans="1:17" ht="12.75" hidden="1">
      <c r="A111" s="41">
        <v>72</v>
      </c>
      <c r="B111" s="43" t="s">
        <v>369</v>
      </c>
      <c r="C111" s="44" t="s">
        <v>247</v>
      </c>
      <c r="D111" s="61" t="s">
        <v>370</v>
      </c>
      <c r="E111" s="34" t="s">
        <v>175</v>
      </c>
      <c r="F111" s="34" t="s">
        <v>371</v>
      </c>
      <c r="G111" s="34" t="s">
        <v>208</v>
      </c>
      <c r="H111" s="34"/>
      <c r="I111" s="34" t="s">
        <v>175</v>
      </c>
      <c r="J111" s="42">
        <v>41574.583333333336</v>
      </c>
      <c r="K111" s="36" t="s">
        <v>89</v>
      </c>
      <c r="L111" s="38" t="s">
        <v>65</v>
      </c>
      <c r="M111" s="34" t="s">
        <v>66</v>
      </c>
      <c r="N111" s="40">
        <f>J111</f>
        <v>41574.583333333336</v>
      </c>
      <c r="O111" s="60" t="s">
        <v>67</v>
      </c>
      <c r="P111" s="57">
        <v>100</v>
      </c>
      <c r="Q111" s="34" t="s">
        <v>50</v>
      </c>
    </row>
    <row r="112" spans="1:17" ht="25.5" hidden="1">
      <c r="A112" s="41">
        <v>73</v>
      </c>
      <c r="B112" s="43"/>
      <c r="C112" s="44"/>
      <c r="D112" s="61"/>
      <c r="E112" s="36" t="s">
        <v>230</v>
      </c>
      <c r="F112" s="37"/>
      <c r="G112" s="34"/>
      <c r="H112" s="34"/>
      <c r="I112" s="34"/>
      <c r="J112" s="42"/>
      <c r="K112" s="36" t="s">
        <v>64</v>
      </c>
      <c r="L112" s="38" t="s">
        <v>373</v>
      </c>
      <c r="M112" s="34"/>
      <c r="N112" s="40">
        <v>41578</v>
      </c>
      <c r="O112" s="60" t="s">
        <v>374</v>
      </c>
      <c r="P112" s="57">
        <v>100</v>
      </c>
      <c r="Q112" s="34"/>
    </row>
    <row r="113" spans="1:17" ht="12.75" hidden="1">
      <c r="A113" s="41">
        <v>74</v>
      </c>
      <c r="B113" s="43" t="s">
        <v>324</v>
      </c>
      <c r="C113" s="44" t="s">
        <v>160</v>
      </c>
      <c r="D113" s="61" t="s">
        <v>348</v>
      </c>
      <c r="E113" s="36" t="s">
        <v>141</v>
      </c>
      <c r="F113" s="37"/>
      <c r="G113" s="36"/>
      <c r="H113" s="34"/>
      <c r="I113" s="36"/>
      <c r="J113" s="42">
        <v>41560.604166666664</v>
      </c>
      <c r="K113" s="36" t="s">
        <v>64</v>
      </c>
      <c r="L113" s="38" t="s">
        <v>244</v>
      </c>
      <c r="M113" s="34" t="s">
        <v>267</v>
      </c>
      <c r="N113" s="40">
        <v>41578</v>
      </c>
      <c r="O113" s="60" t="s">
        <v>127</v>
      </c>
      <c r="P113" s="57">
        <v>200</v>
      </c>
      <c r="Q113" s="34"/>
    </row>
    <row r="114" spans="2:10" ht="24.75" customHeight="1" hidden="1">
      <c r="B114" s="46" t="s">
        <v>32</v>
      </c>
      <c r="C114" s="10"/>
      <c r="D114" s="62"/>
      <c r="E114" s="47">
        <v>41578.6875</v>
      </c>
      <c r="G114" s="89"/>
      <c r="J114" s="33"/>
    </row>
    <row r="115" spans="1:17" ht="26.25" hidden="1">
      <c r="A115" s="107" t="s">
        <v>19</v>
      </c>
      <c r="B115" s="108"/>
      <c r="C115" s="108"/>
      <c r="D115" s="108"/>
      <c r="E115" s="108"/>
      <c r="F115" s="108"/>
      <c r="G115" s="108"/>
      <c r="H115" s="108"/>
      <c r="I115" s="51">
        <v>13</v>
      </c>
      <c r="J115" s="109" t="s">
        <v>20</v>
      </c>
      <c r="K115" s="109"/>
      <c r="L115" s="58">
        <v>41585.6875</v>
      </c>
      <c r="M115" s="52"/>
      <c r="N115" s="68"/>
      <c r="O115" s="52"/>
      <c r="P115" s="64"/>
      <c r="Q115" s="53"/>
    </row>
    <row r="116" spans="1:17" ht="12.75" hidden="1">
      <c r="A116" s="34"/>
      <c r="B116" s="35" t="s">
        <v>31</v>
      </c>
      <c r="C116" s="103" t="s">
        <v>297</v>
      </c>
      <c r="D116" s="104"/>
      <c r="E116" s="104"/>
      <c r="F116" s="104"/>
      <c r="G116" s="104"/>
      <c r="H116" s="104"/>
      <c r="I116" s="104"/>
      <c r="J116" s="105"/>
      <c r="K116" s="48" t="s">
        <v>39</v>
      </c>
      <c r="L116" s="106"/>
      <c r="M116" s="106"/>
      <c r="N116" s="106"/>
      <c r="O116" s="106"/>
      <c r="P116" s="92"/>
      <c r="Q116" s="93"/>
    </row>
    <row r="117" spans="1:17" ht="12.75" hidden="1">
      <c r="A117" s="41">
        <v>75</v>
      </c>
      <c r="B117" s="43" t="s">
        <v>375</v>
      </c>
      <c r="C117" s="44" t="s">
        <v>376</v>
      </c>
      <c r="D117" s="95" t="s">
        <v>377</v>
      </c>
      <c r="E117" s="34" t="s">
        <v>82</v>
      </c>
      <c r="F117" s="34" t="s">
        <v>378</v>
      </c>
      <c r="G117" s="36" t="s">
        <v>305</v>
      </c>
      <c r="H117" s="34"/>
      <c r="I117" s="34" t="s">
        <v>82</v>
      </c>
      <c r="J117" s="42">
        <v>41581.5625</v>
      </c>
      <c r="K117" s="36" t="s">
        <v>64</v>
      </c>
      <c r="L117" s="38" t="s">
        <v>65</v>
      </c>
      <c r="M117" s="34" t="s">
        <v>66</v>
      </c>
      <c r="N117" s="40">
        <f>J117</f>
        <v>41581.5625</v>
      </c>
      <c r="O117" s="60" t="s">
        <v>67</v>
      </c>
      <c r="P117" s="57">
        <v>100</v>
      </c>
      <c r="Q117" s="34" t="s">
        <v>50</v>
      </c>
    </row>
    <row r="118" spans="1:17" ht="12.75" hidden="1">
      <c r="A118" s="41">
        <v>76</v>
      </c>
      <c r="B118" s="43" t="s">
        <v>379</v>
      </c>
      <c r="C118" s="44" t="s">
        <v>328</v>
      </c>
      <c r="D118" s="61" t="s">
        <v>380</v>
      </c>
      <c r="E118" s="36" t="s">
        <v>381</v>
      </c>
      <c r="F118" s="34" t="s">
        <v>382</v>
      </c>
      <c r="G118" s="36" t="s">
        <v>88</v>
      </c>
      <c r="H118" s="34"/>
      <c r="I118" s="36" t="s">
        <v>381</v>
      </c>
      <c r="J118" s="42">
        <v>41580.5625</v>
      </c>
      <c r="K118" s="36" t="s">
        <v>89</v>
      </c>
      <c r="L118" s="38" t="s">
        <v>383</v>
      </c>
      <c r="M118" s="34" t="s">
        <v>115</v>
      </c>
      <c r="N118" s="40">
        <f>J118</f>
        <v>41580.5625</v>
      </c>
      <c r="O118" s="60" t="s">
        <v>384</v>
      </c>
      <c r="P118" s="57">
        <v>100</v>
      </c>
      <c r="Q118" s="34" t="s">
        <v>50</v>
      </c>
    </row>
    <row r="119" spans="1:17" ht="12.75" hidden="1">
      <c r="A119" s="41">
        <v>77</v>
      </c>
      <c r="B119" s="43" t="s">
        <v>387</v>
      </c>
      <c r="C119" s="44" t="s">
        <v>160</v>
      </c>
      <c r="D119" s="61" t="s">
        <v>388</v>
      </c>
      <c r="E119" s="34" t="s">
        <v>332</v>
      </c>
      <c r="F119" s="34" t="s">
        <v>389</v>
      </c>
      <c r="G119" s="34" t="s">
        <v>171</v>
      </c>
      <c r="H119" s="34"/>
      <c r="I119" s="34" t="s">
        <v>332</v>
      </c>
      <c r="J119" s="42">
        <v>41581.5625</v>
      </c>
      <c r="K119" s="36" t="s">
        <v>89</v>
      </c>
      <c r="L119" s="38" t="s">
        <v>390</v>
      </c>
      <c r="M119" s="34" t="s">
        <v>391</v>
      </c>
      <c r="N119" s="40">
        <f>J119</f>
        <v>41581.5625</v>
      </c>
      <c r="O119" s="60" t="s">
        <v>137</v>
      </c>
      <c r="P119" s="57">
        <v>100</v>
      </c>
      <c r="Q119" s="34" t="s">
        <v>50</v>
      </c>
    </row>
    <row r="120" spans="1:17" ht="12.75" hidden="1">
      <c r="A120" s="41">
        <v>78</v>
      </c>
      <c r="B120" s="43" t="s">
        <v>392</v>
      </c>
      <c r="C120" s="44" t="s">
        <v>237</v>
      </c>
      <c r="D120" s="61" t="s">
        <v>393</v>
      </c>
      <c r="E120" s="34" t="s">
        <v>332</v>
      </c>
      <c r="F120" s="34" t="s">
        <v>389</v>
      </c>
      <c r="G120" s="34" t="s">
        <v>171</v>
      </c>
      <c r="H120" s="34"/>
      <c r="I120" s="34" t="s">
        <v>332</v>
      </c>
      <c r="J120" s="42">
        <v>41581.5625</v>
      </c>
      <c r="K120" s="36" t="s">
        <v>89</v>
      </c>
      <c r="L120" s="38" t="s">
        <v>394</v>
      </c>
      <c r="M120" s="34" t="s">
        <v>111</v>
      </c>
      <c r="N120" s="40">
        <f>J120</f>
        <v>41581.5625</v>
      </c>
      <c r="O120" s="60" t="s">
        <v>137</v>
      </c>
      <c r="P120" s="57">
        <v>100</v>
      </c>
      <c r="Q120" s="34" t="s">
        <v>50</v>
      </c>
    </row>
    <row r="121" spans="1:17" ht="12.75" hidden="1">
      <c r="A121" s="41">
        <v>79</v>
      </c>
      <c r="B121" s="43"/>
      <c r="C121" s="44"/>
      <c r="D121" s="61"/>
      <c r="E121" s="36" t="s">
        <v>230</v>
      </c>
      <c r="F121" s="37"/>
      <c r="G121" s="36"/>
      <c r="H121" s="34"/>
      <c r="I121" s="36"/>
      <c r="J121" s="42"/>
      <c r="K121" s="36"/>
      <c r="L121" s="38" t="s">
        <v>385</v>
      </c>
      <c r="M121" s="34" t="s">
        <v>386</v>
      </c>
      <c r="N121" s="40">
        <v>41585</v>
      </c>
      <c r="O121" s="60" t="s">
        <v>351</v>
      </c>
      <c r="P121" s="57">
        <v>0</v>
      </c>
      <c r="Q121" s="34"/>
    </row>
    <row r="122" spans="2:10" ht="26.25" customHeight="1" hidden="1">
      <c r="B122" s="46" t="s">
        <v>32</v>
      </c>
      <c r="C122" s="10"/>
      <c r="D122" s="62"/>
      <c r="E122" s="47">
        <v>41585.6875</v>
      </c>
      <c r="G122" s="89"/>
      <c r="J122" s="33"/>
    </row>
    <row r="123" spans="1:17" ht="26.25" hidden="1">
      <c r="A123" s="107" t="s">
        <v>19</v>
      </c>
      <c r="B123" s="108"/>
      <c r="C123" s="108"/>
      <c r="D123" s="108"/>
      <c r="E123" s="108"/>
      <c r="F123" s="108"/>
      <c r="G123" s="108"/>
      <c r="H123" s="108"/>
      <c r="I123" s="51">
        <v>14</v>
      </c>
      <c r="J123" s="109" t="s">
        <v>20</v>
      </c>
      <c r="K123" s="109"/>
      <c r="L123" s="58">
        <v>41592.6875</v>
      </c>
      <c r="M123" s="52"/>
      <c r="N123" s="68"/>
      <c r="O123" s="52"/>
      <c r="P123" s="64"/>
      <c r="Q123" s="53"/>
    </row>
    <row r="124" spans="1:17" ht="12.75" hidden="1">
      <c r="A124" s="34"/>
      <c r="B124" s="35" t="s">
        <v>31</v>
      </c>
      <c r="C124" s="103" t="s">
        <v>297</v>
      </c>
      <c r="D124" s="104"/>
      <c r="E124" s="104"/>
      <c r="F124" s="104"/>
      <c r="G124" s="104"/>
      <c r="H124" s="104"/>
      <c r="I124" s="104"/>
      <c r="J124" s="105"/>
      <c r="K124" s="48" t="s">
        <v>39</v>
      </c>
      <c r="L124" s="106"/>
      <c r="M124" s="106"/>
      <c r="N124" s="106"/>
      <c r="O124" s="106"/>
      <c r="P124" s="92"/>
      <c r="Q124" s="93"/>
    </row>
    <row r="125" spans="1:17" ht="12.75" hidden="1">
      <c r="A125" s="41">
        <v>80</v>
      </c>
      <c r="B125" s="43" t="s">
        <v>395</v>
      </c>
      <c r="C125" s="44" t="s">
        <v>376</v>
      </c>
      <c r="D125" s="95" t="s">
        <v>396</v>
      </c>
      <c r="E125" s="36" t="s">
        <v>62</v>
      </c>
      <c r="F125" s="34" t="s">
        <v>397</v>
      </c>
      <c r="G125" s="36" t="s">
        <v>62</v>
      </c>
      <c r="H125" s="34"/>
      <c r="I125" s="34" t="s">
        <v>122</v>
      </c>
      <c r="J125" s="42">
        <v>41588.5625</v>
      </c>
      <c r="K125" s="36" t="s">
        <v>64</v>
      </c>
      <c r="L125" s="38" t="s">
        <v>90</v>
      </c>
      <c r="M125" s="34" t="s">
        <v>66</v>
      </c>
      <c r="N125" s="40">
        <f>J125</f>
        <v>41588.5625</v>
      </c>
      <c r="O125" s="60" t="s">
        <v>223</v>
      </c>
      <c r="P125" s="34">
        <v>100</v>
      </c>
      <c r="Q125" s="34"/>
    </row>
    <row r="126" spans="1:17" ht="12.75" hidden="1">
      <c r="A126" s="41">
        <v>81</v>
      </c>
      <c r="B126" s="43" t="s">
        <v>398</v>
      </c>
      <c r="C126" s="44" t="s">
        <v>69</v>
      </c>
      <c r="D126" s="61" t="s">
        <v>399</v>
      </c>
      <c r="E126" s="36" t="s">
        <v>251</v>
      </c>
      <c r="F126" s="34" t="s">
        <v>400</v>
      </c>
      <c r="G126" s="34" t="s">
        <v>81</v>
      </c>
      <c r="H126" s="34"/>
      <c r="I126" s="36" t="s">
        <v>251</v>
      </c>
      <c r="J126" s="42">
        <v>41587.5625</v>
      </c>
      <c r="K126" s="36" t="s">
        <v>64</v>
      </c>
      <c r="L126" s="38" t="s">
        <v>65</v>
      </c>
      <c r="M126" s="34" t="s">
        <v>66</v>
      </c>
      <c r="N126" s="40">
        <f>J126</f>
        <v>41587.5625</v>
      </c>
      <c r="O126" s="60" t="s">
        <v>67</v>
      </c>
      <c r="P126" s="57">
        <v>100</v>
      </c>
      <c r="Q126" s="34" t="s">
        <v>50</v>
      </c>
    </row>
    <row r="127" spans="1:17" ht="12.75" hidden="1">
      <c r="A127" s="41">
        <v>82</v>
      </c>
      <c r="B127" s="43" t="s">
        <v>401</v>
      </c>
      <c r="C127" s="44" t="s">
        <v>402</v>
      </c>
      <c r="D127" s="61" t="s">
        <v>403</v>
      </c>
      <c r="E127" s="34" t="s">
        <v>171</v>
      </c>
      <c r="F127" s="34" t="s">
        <v>404</v>
      </c>
      <c r="G127" s="34" t="s">
        <v>171</v>
      </c>
      <c r="H127" s="34"/>
      <c r="I127" s="36" t="s">
        <v>88</v>
      </c>
      <c r="J127" s="42">
        <v>41587.5625</v>
      </c>
      <c r="K127" s="36" t="s">
        <v>89</v>
      </c>
      <c r="L127" s="38" t="s">
        <v>65</v>
      </c>
      <c r="M127" s="34" t="s">
        <v>66</v>
      </c>
      <c r="N127" s="40">
        <f>J127</f>
        <v>41587.5625</v>
      </c>
      <c r="O127" s="60" t="s">
        <v>67</v>
      </c>
      <c r="P127" s="57">
        <v>100</v>
      </c>
      <c r="Q127" s="34"/>
    </row>
    <row r="128" spans="1:17" ht="12.75" hidden="1">
      <c r="A128" s="41">
        <v>83</v>
      </c>
      <c r="B128" s="43" t="s">
        <v>405</v>
      </c>
      <c r="C128" s="44" t="s">
        <v>406</v>
      </c>
      <c r="D128" s="61" t="s">
        <v>407</v>
      </c>
      <c r="E128" s="34" t="s">
        <v>171</v>
      </c>
      <c r="F128" s="34" t="s">
        <v>404</v>
      </c>
      <c r="G128" s="34" t="s">
        <v>171</v>
      </c>
      <c r="H128" s="34"/>
      <c r="I128" s="36" t="s">
        <v>88</v>
      </c>
      <c r="J128" s="42">
        <v>41587.5625</v>
      </c>
      <c r="K128" s="36" t="s">
        <v>89</v>
      </c>
      <c r="L128" s="38" t="s">
        <v>65</v>
      </c>
      <c r="M128" s="34" t="s">
        <v>66</v>
      </c>
      <c r="N128" s="40">
        <f>J128</f>
        <v>41587.5625</v>
      </c>
      <c r="O128" s="60" t="s">
        <v>67</v>
      </c>
      <c r="P128" s="57">
        <v>100</v>
      </c>
      <c r="Q128" s="34"/>
    </row>
    <row r="129" spans="1:18" ht="12.75" hidden="1">
      <c r="A129" s="41">
        <v>84</v>
      </c>
      <c r="B129" s="43" t="s">
        <v>87</v>
      </c>
      <c r="C129" s="44" t="s">
        <v>408</v>
      </c>
      <c r="D129" s="61" t="s">
        <v>403</v>
      </c>
      <c r="E129" s="34" t="s">
        <v>171</v>
      </c>
      <c r="F129" s="34" t="s">
        <v>404</v>
      </c>
      <c r="G129" s="34" t="s">
        <v>171</v>
      </c>
      <c r="H129" s="34"/>
      <c r="I129" s="36" t="s">
        <v>88</v>
      </c>
      <c r="J129" s="42">
        <v>41587.5625</v>
      </c>
      <c r="K129" s="36" t="s">
        <v>89</v>
      </c>
      <c r="L129" s="38" t="s">
        <v>65</v>
      </c>
      <c r="M129" s="34" t="s">
        <v>66</v>
      </c>
      <c r="N129" s="40">
        <f>J129</f>
        <v>41587.5625</v>
      </c>
      <c r="O129" s="60" t="s">
        <v>67</v>
      </c>
      <c r="P129" s="57">
        <v>100</v>
      </c>
      <c r="Q129" s="36"/>
      <c r="R129" s="17"/>
    </row>
    <row r="130" spans="2:10" ht="27" customHeight="1" hidden="1">
      <c r="B130" s="46" t="s">
        <v>32</v>
      </c>
      <c r="C130" s="10"/>
      <c r="D130" s="62"/>
      <c r="E130" s="47">
        <v>41592.6875</v>
      </c>
      <c r="G130" s="89"/>
      <c r="J130" s="33"/>
    </row>
    <row r="131" spans="1:17" ht="26.25" hidden="1">
      <c r="A131" s="107" t="s">
        <v>19</v>
      </c>
      <c r="B131" s="108"/>
      <c r="C131" s="108"/>
      <c r="D131" s="108"/>
      <c r="E131" s="108"/>
      <c r="F131" s="108"/>
      <c r="G131" s="108"/>
      <c r="H131" s="108"/>
      <c r="I131" s="51">
        <v>15</v>
      </c>
      <c r="J131" s="109" t="s">
        <v>20</v>
      </c>
      <c r="K131" s="109"/>
      <c r="L131" s="58">
        <v>41739.6875</v>
      </c>
      <c r="M131" s="52"/>
      <c r="N131" s="68"/>
      <c r="O131" s="52"/>
      <c r="P131" s="64"/>
      <c r="Q131" s="53"/>
    </row>
    <row r="132" spans="1:17" ht="12.75" hidden="1">
      <c r="A132" s="34"/>
      <c r="B132" s="35" t="s">
        <v>31</v>
      </c>
      <c r="C132" s="103" t="s">
        <v>297</v>
      </c>
      <c r="D132" s="104"/>
      <c r="E132" s="104"/>
      <c r="F132" s="104"/>
      <c r="G132" s="104"/>
      <c r="H132" s="104"/>
      <c r="I132" s="104"/>
      <c r="J132" s="105"/>
      <c r="K132" s="48" t="s">
        <v>39</v>
      </c>
      <c r="L132" s="106"/>
      <c r="M132" s="106"/>
      <c r="N132" s="106"/>
      <c r="O132" s="106"/>
      <c r="P132" s="92"/>
      <c r="Q132" s="93"/>
    </row>
    <row r="133" spans="1:17" ht="12.75" hidden="1">
      <c r="A133" s="41">
        <v>85</v>
      </c>
      <c r="B133" s="43" t="s">
        <v>224</v>
      </c>
      <c r="C133" s="44" t="s">
        <v>409</v>
      </c>
      <c r="D133" s="95" t="s">
        <v>410</v>
      </c>
      <c r="E133" s="36" t="s">
        <v>411</v>
      </c>
      <c r="F133" s="34" t="s">
        <v>412</v>
      </c>
      <c r="G133" s="36" t="s">
        <v>411</v>
      </c>
      <c r="H133" s="34"/>
      <c r="I133" s="34" t="s">
        <v>134</v>
      </c>
      <c r="J133" s="42">
        <v>41734.645833333336</v>
      </c>
      <c r="K133" s="36" t="s">
        <v>64</v>
      </c>
      <c r="L133" s="38" t="s">
        <v>65</v>
      </c>
      <c r="M133" s="34" t="s">
        <v>66</v>
      </c>
      <c r="N133" s="40">
        <f>J133</f>
        <v>41734.645833333336</v>
      </c>
      <c r="O133" s="60" t="s">
        <v>67</v>
      </c>
      <c r="P133" s="57">
        <v>100</v>
      </c>
      <c r="Q133" s="34" t="s">
        <v>50</v>
      </c>
    </row>
    <row r="134" spans="1:17" ht="25.5" hidden="1">
      <c r="A134" s="41">
        <v>86</v>
      </c>
      <c r="B134" s="43" t="s">
        <v>379</v>
      </c>
      <c r="C134" s="44" t="s">
        <v>328</v>
      </c>
      <c r="D134" s="61" t="s">
        <v>380</v>
      </c>
      <c r="E134" s="36" t="s">
        <v>381</v>
      </c>
      <c r="F134" s="34"/>
      <c r="G134" s="34"/>
      <c r="H134" s="34"/>
      <c r="I134" s="36"/>
      <c r="J134" s="42">
        <v>41580.5625</v>
      </c>
      <c r="K134" s="36" t="s">
        <v>89</v>
      </c>
      <c r="L134" s="38" t="s">
        <v>414</v>
      </c>
      <c r="M134" s="34" t="s">
        <v>413</v>
      </c>
      <c r="N134" s="40">
        <v>41739</v>
      </c>
      <c r="O134" s="60" t="s">
        <v>127</v>
      </c>
      <c r="P134" s="57">
        <v>200</v>
      </c>
      <c r="Q134" s="34"/>
    </row>
    <row r="135" spans="2:10" ht="18" customHeight="1" hidden="1">
      <c r="B135" s="46" t="s">
        <v>32</v>
      </c>
      <c r="C135" s="10"/>
      <c r="D135" s="62"/>
      <c r="E135" s="47">
        <v>41739.6875</v>
      </c>
      <c r="G135" s="89"/>
      <c r="J135" s="33"/>
    </row>
    <row r="136" spans="1:17" ht="26.25" hidden="1">
      <c r="A136" s="107" t="s">
        <v>19</v>
      </c>
      <c r="B136" s="108"/>
      <c r="C136" s="108"/>
      <c r="D136" s="108"/>
      <c r="E136" s="108"/>
      <c r="F136" s="108"/>
      <c r="G136" s="108"/>
      <c r="H136" s="108"/>
      <c r="I136" s="51">
        <v>16</v>
      </c>
      <c r="J136" s="109" t="s">
        <v>20</v>
      </c>
      <c r="K136" s="109"/>
      <c r="L136" s="58">
        <v>41746.6875</v>
      </c>
      <c r="M136" s="52"/>
      <c r="N136" s="68"/>
      <c r="O136" s="52"/>
      <c r="P136" s="64"/>
      <c r="Q136" s="53"/>
    </row>
    <row r="137" spans="1:17" ht="12.75" hidden="1">
      <c r="A137" s="34"/>
      <c r="B137" s="35" t="s">
        <v>31</v>
      </c>
      <c r="C137" s="103" t="s">
        <v>297</v>
      </c>
      <c r="D137" s="104"/>
      <c r="E137" s="104"/>
      <c r="F137" s="104"/>
      <c r="G137" s="104"/>
      <c r="H137" s="104"/>
      <c r="I137" s="104"/>
      <c r="J137" s="105"/>
      <c r="K137" s="48" t="s">
        <v>39</v>
      </c>
      <c r="L137" s="106"/>
      <c r="M137" s="106"/>
      <c r="N137" s="106"/>
      <c r="O137" s="106"/>
      <c r="P137" s="92"/>
      <c r="Q137" s="93"/>
    </row>
    <row r="138" spans="1:17" ht="12.75" hidden="1">
      <c r="A138" s="41">
        <v>87</v>
      </c>
      <c r="B138" s="43" t="s">
        <v>415</v>
      </c>
      <c r="C138" s="44" t="s">
        <v>280</v>
      </c>
      <c r="D138" s="95" t="s">
        <v>416</v>
      </c>
      <c r="E138" s="36" t="s">
        <v>141</v>
      </c>
      <c r="F138" s="34" t="s">
        <v>417</v>
      </c>
      <c r="G138" s="36" t="s">
        <v>141</v>
      </c>
      <c r="H138" s="34"/>
      <c r="I138" s="36" t="s">
        <v>143</v>
      </c>
      <c r="J138" s="42">
        <v>41742.666666666664</v>
      </c>
      <c r="K138" s="36" t="s">
        <v>64</v>
      </c>
      <c r="L138" s="38" t="s">
        <v>418</v>
      </c>
      <c r="M138" s="34" t="s">
        <v>115</v>
      </c>
      <c r="N138" s="40">
        <f>J138</f>
        <v>41742.666666666664</v>
      </c>
      <c r="O138" s="60" t="s">
        <v>76</v>
      </c>
      <c r="P138" s="57">
        <v>100</v>
      </c>
      <c r="Q138" s="34"/>
    </row>
    <row r="139" spans="1:17" ht="12.75" hidden="1">
      <c r="A139" s="41">
        <v>88</v>
      </c>
      <c r="B139" s="43" t="s">
        <v>419</v>
      </c>
      <c r="C139" s="44" t="s">
        <v>420</v>
      </c>
      <c r="D139" s="95" t="s">
        <v>421</v>
      </c>
      <c r="E139" s="36" t="s">
        <v>143</v>
      </c>
      <c r="F139" s="34" t="s">
        <v>417</v>
      </c>
      <c r="G139" s="36" t="s">
        <v>141</v>
      </c>
      <c r="H139" s="34"/>
      <c r="I139" s="36" t="s">
        <v>143</v>
      </c>
      <c r="J139" s="42">
        <v>41742.666666666664</v>
      </c>
      <c r="K139" s="36" t="s">
        <v>64</v>
      </c>
      <c r="L139" s="38" t="s">
        <v>422</v>
      </c>
      <c r="M139" s="34" t="s">
        <v>115</v>
      </c>
      <c r="N139" s="40">
        <f>J139</f>
        <v>41742.666666666664</v>
      </c>
      <c r="O139" s="60" t="s">
        <v>76</v>
      </c>
      <c r="P139" s="57">
        <v>100</v>
      </c>
      <c r="Q139" s="34"/>
    </row>
    <row r="140" spans="1:17" ht="12.75" hidden="1">
      <c r="A140" s="41">
        <v>89</v>
      </c>
      <c r="B140" s="43" t="s">
        <v>423</v>
      </c>
      <c r="C140" s="44" t="s">
        <v>160</v>
      </c>
      <c r="D140" s="95" t="s">
        <v>424</v>
      </c>
      <c r="E140" s="34" t="s">
        <v>171</v>
      </c>
      <c r="F140" s="34" t="s">
        <v>425</v>
      </c>
      <c r="G140" s="34" t="s">
        <v>171</v>
      </c>
      <c r="H140" s="34"/>
      <c r="I140" s="34" t="s">
        <v>175</v>
      </c>
      <c r="J140" s="42">
        <v>41741.666666666664</v>
      </c>
      <c r="K140" s="36" t="s">
        <v>89</v>
      </c>
      <c r="L140" s="38" t="s">
        <v>65</v>
      </c>
      <c r="M140" s="34" t="s">
        <v>66</v>
      </c>
      <c r="N140" s="40">
        <f>J140</f>
        <v>41741.666666666664</v>
      </c>
      <c r="O140" s="60" t="s">
        <v>67</v>
      </c>
      <c r="P140" s="57">
        <v>100</v>
      </c>
      <c r="Q140" s="34"/>
    </row>
    <row r="141" spans="1:17" ht="25.5" hidden="1">
      <c r="A141" s="41">
        <v>90</v>
      </c>
      <c r="B141" s="43" t="s">
        <v>426</v>
      </c>
      <c r="C141" s="44" t="s">
        <v>427</v>
      </c>
      <c r="D141" s="95" t="s">
        <v>428</v>
      </c>
      <c r="E141" s="34" t="s">
        <v>175</v>
      </c>
      <c r="F141" s="34" t="s">
        <v>425</v>
      </c>
      <c r="G141" s="34" t="s">
        <v>171</v>
      </c>
      <c r="H141" s="34"/>
      <c r="I141" s="34" t="s">
        <v>175</v>
      </c>
      <c r="J141" s="42">
        <v>41741.666666666664</v>
      </c>
      <c r="K141" s="36" t="s">
        <v>89</v>
      </c>
      <c r="L141" s="38" t="s">
        <v>429</v>
      </c>
      <c r="M141" s="34" t="s">
        <v>75</v>
      </c>
      <c r="N141" s="40">
        <f>J141</f>
        <v>41741.666666666664</v>
      </c>
      <c r="O141" s="60" t="s">
        <v>76</v>
      </c>
      <c r="P141" s="57">
        <v>100</v>
      </c>
      <c r="Q141" s="34"/>
    </row>
    <row r="142" spans="1:17" ht="12.75" hidden="1">
      <c r="A142" s="41">
        <v>91</v>
      </c>
      <c r="B142" s="43" t="s">
        <v>360</v>
      </c>
      <c r="C142" s="34" t="s">
        <v>100</v>
      </c>
      <c r="D142" s="61" t="s">
        <v>361</v>
      </c>
      <c r="E142" s="36" t="s">
        <v>362</v>
      </c>
      <c r="F142" s="34" t="s">
        <v>430</v>
      </c>
      <c r="G142" s="34" t="s">
        <v>332</v>
      </c>
      <c r="H142" s="34"/>
      <c r="I142" s="36" t="s">
        <v>362</v>
      </c>
      <c r="J142" s="42">
        <v>41742.625</v>
      </c>
      <c r="K142" s="36" t="s">
        <v>89</v>
      </c>
      <c r="L142" s="38" t="s">
        <v>65</v>
      </c>
      <c r="M142" s="34" t="s">
        <v>66</v>
      </c>
      <c r="N142" s="40">
        <f>J142</f>
        <v>41742.625</v>
      </c>
      <c r="O142" s="60" t="s">
        <v>67</v>
      </c>
      <c r="P142" s="57">
        <v>100</v>
      </c>
      <c r="Q142" s="34"/>
    </row>
    <row r="143" spans="2:10" ht="21.75" customHeight="1" hidden="1">
      <c r="B143" s="46" t="s">
        <v>32</v>
      </c>
      <c r="C143" s="10"/>
      <c r="D143" s="62"/>
      <c r="E143" s="47">
        <v>41746.6875</v>
      </c>
      <c r="G143" s="89"/>
      <c r="J143" s="33"/>
    </row>
    <row r="144" spans="1:17" ht="26.25" hidden="1">
      <c r="A144" s="107" t="s">
        <v>19</v>
      </c>
      <c r="B144" s="108"/>
      <c r="C144" s="108"/>
      <c r="D144" s="108"/>
      <c r="E144" s="108"/>
      <c r="F144" s="108"/>
      <c r="G144" s="108"/>
      <c r="H144" s="108"/>
      <c r="I144" s="51">
        <v>17</v>
      </c>
      <c r="J144" s="109" t="s">
        <v>20</v>
      </c>
      <c r="K144" s="109"/>
      <c r="L144" s="58">
        <v>41753.6875</v>
      </c>
      <c r="M144" s="52"/>
      <c r="N144" s="68"/>
      <c r="O144" s="52"/>
      <c r="P144" s="64"/>
      <c r="Q144" s="53"/>
    </row>
    <row r="145" spans="1:17" ht="12.75" hidden="1">
      <c r="A145" s="34"/>
      <c r="B145" s="35" t="s">
        <v>31</v>
      </c>
      <c r="C145" s="103" t="s">
        <v>431</v>
      </c>
      <c r="D145" s="104"/>
      <c r="E145" s="104"/>
      <c r="F145" s="104"/>
      <c r="G145" s="104"/>
      <c r="H145" s="104"/>
      <c r="I145" s="104"/>
      <c r="J145" s="105"/>
      <c r="K145" s="48" t="s">
        <v>39</v>
      </c>
      <c r="L145" s="106" t="s">
        <v>432</v>
      </c>
      <c r="M145" s="106"/>
      <c r="N145" s="106"/>
      <c r="O145" s="106"/>
      <c r="P145" s="92"/>
      <c r="Q145" s="93"/>
    </row>
    <row r="146" spans="1:17" ht="12.75" hidden="1">
      <c r="A146" s="41">
        <v>92</v>
      </c>
      <c r="B146" s="43" t="s">
        <v>312</v>
      </c>
      <c r="C146" s="44" t="s">
        <v>247</v>
      </c>
      <c r="D146" s="95" t="s">
        <v>433</v>
      </c>
      <c r="E146" s="36" t="s">
        <v>434</v>
      </c>
      <c r="F146" s="34" t="s">
        <v>435</v>
      </c>
      <c r="G146" s="36" t="s">
        <v>434</v>
      </c>
      <c r="H146" s="34"/>
      <c r="I146" s="36" t="s">
        <v>73</v>
      </c>
      <c r="J146" s="42">
        <v>41749.666666666664</v>
      </c>
      <c r="K146" s="36" t="s">
        <v>64</v>
      </c>
      <c r="L146" s="38" t="s">
        <v>65</v>
      </c>
      <c r="M146" s="34" t="s">
        <v>66</v>
      </c>
      <c r="N146" s="40">
        <f aca="true" t="shared" si="3" ref="N146:N151">J146</f>
        <v>41749.666666666664</v>
      </c>
      <c r="O146" s="60" t="s">
        <v>67</v>
      </c>
      <c r="P146" s="57">
        <v>100</v>
      </c>
      <c r="Q146" s="34"/>
    </row>
    <row r="147" spans="1:17" ht="12.75" hidden="1">
      <c r="A147" s="41">
        <v>93</v>
      </c>
      <c r="B147" s="43" t="s">
        <v>436</v>
      </c>
      <c r="C147" s="44" t="s">
        <v>437</v>
      </c>
      <c r="D147" s="95" t="s">
        <v>438</v>
      </c>
      <c r="E147" s="36" t="s">
        <v>434</v>
      </c>
      <c r="F147" s="34" t="s">
        <v>435</v>
      </c>
      <c r="G147" s="36" t="s">
        <v>434</v>
      </c>
      <c r="H147" s="34"/>
      <c r="I147" s="36" t="s">
        <v>73</v>
      </c>
      <c r="J147" s="42">
        <v>41749.666666666664</v>
      </c>
      <c r="K147" s="36" t="s">
        <v>64</v>
      </c>
      <c r="L147" s="38" t="s">
        <v>235</v>
      </c>
      <c r="M147" s="34" t="s">
        <v>66</v>
      </c>
      <c r="N147" s="40">
        <f t="shared" si="3"/>
        <v>41749.666666666664</v>
      </c>
      <c r="O147" s="60" t="s">
        <v>223</v>
      </c>
      <c r="P147" s="34">
        <v>100</v>
      </c>
      <c r="Q147" s="34"/>
    </row>
    <row r="148" spans="1:17" ht="12.75" hidden="1">
      <c r="A148" s="41">
        <v>94</v>
      </c>
      <c r="B148" s="43" t="s">
        <v>439</v>
      </c>
      <c r="C148" s="17" t="s">
        <v>104</v>
      </c>
      <c r="D148" s="95" t="s">
        <v>440</v>
      </c>
      <c r="E148" s="34" t="s">
        <v>63</v>
      </c>
      <c r="F148" s="34" t="s">
        <v>441</v>
      </c>
      <c r="G148" s="34" t="s">
        <v>305</v>
      </c>
      <c r="H148" s="34"/>
      <c r="I148" s="34" t="s">
        <v>63</v>
      </c>
      <c r="J148" s="42">
        <v>41749.666666666664</v>
      </c>
      <c r="K148" s="36" t="s">
        <v>64</v>
      </c>
      <c r="L148" s="38" t="s">
        <v>65</v>
      </c>
      <c r="M148" s="34" t="s">
        <v>66</v>
      </c>
      <c r="N148" s="40">
        <f t="shared" si="3"/>
        <v>41749.666666666664</v>
      </c>
      <c r="O148" s="60" t="s">
        <v>67</v>
      </c>
      <c r="P148" s="57">
        <v>100</v>
      </c>
      <c r="Q148" s="34" t="s">
        <v>50</v>
      </c>
    </row>
    <row r="149" spans="1:17" ht="12.75" hidden="1">
      <c r="A149" s="41">
        <v>95</v>
      </c>
      <c r="B149" s="43" t="s">
        <v>442</v>
      </c>
      <c r="C149" s="44" t="s">
        <v>355</v>
      </c>
      <c r="D149" s="95" t="s">
        <v>443</v>
      </c>
      <c r="E149" s="34" t="s">
        <v>330</v>
      </c>
      <c r="F149" s="34" t="s">
        <v>444</v>
      </c>
      <c r="G149" s="34" t="s">
        <v>364</v>
      </c>
      <c r="H149" s="34"/>
      <c r="I149" s="34" t="s">
        <v>330</v>
      </c>
      <c r="J149" s="42">
        <v>41749.666666666664</v>
      </c>
      <c r="K149" s="36" t="s">
        <v>89</v>
      </c>
      <c r="L149" s="38" t="s">
        <v>65</v>
      </c>
      <c r="M149" s="34" t="s">
        <v>66</v>
      </c>
      <c r="N149" s="40">
        <f t="shared" si="3"/>
        <v>41749.666666666664</v>
      </c>
      <c r="O149" s="60" t="s">
        <v>67</v>
      </c>
      <c r="P149" s="57">
        <v>100</v>
      </c>
      <c r="Q149" s="34" t="s">
        <v>50</v>
      </c>
    </row>
    <row r="150" spans="1:17" ht="12.75" hidden="1">
      <c r="A150" s="41">
        <v>96</v>
      </c>
      <c r="B150" s="43" t="s">
        <v>445</v>
      </c>
      <c r="C150" s="44" t="s">
        <v>104</v>
      </c>
      <c r="D150" s="95" t="s">
        <v>446</v>
      </c>
      <c r="E150" s="34" t="s">
        <v>330</v>
      </c>
      <c r="F150" s="34" t="s">
        <v>444</v>
      </c>
      <c r="G150" s="34" t="s">
        <v>364</v>
      </c>
      <c r="H150" s="34"/>
      <c r="I150" s="34" t="s">
        <v>330</v>
      </c>
      <c r="J150" s="42">
        <v>41749.666666666664</v>
      </c>
      <c r="K150" s="36" t="s">
        <v>89</v>
      </c>
      <c r="L150" s="38" t="s">
        <v>447</v>
      </c>
      <c r="M150" s="34" t="s">
        <v>75</v>
      </c>
      <c r="N150" s="40">
        <f t="shared" si="3"/>
        <v>41749.666666666664</v>
      </c>
      <c r="O150" s="60" t="s">
        <v>116</v>
      </c>
      <c r="P150" s="57">
        <v>100</v>
      </c>
      <c r="Q150" s="34" t="s">
        <v>50</v>
      </c>
    </row>
    <row r="151" spans="1:17" ht="12.75" hidden="1">
      <c r="A151" s="41">
        <v>97</v>
      </c>
      <c r="B151" s="43" t="s">
        <v>279</v>
      </c>
      <c r="C151" s="34" t="s">
        <v>280</v>
      </c>
      <c r="D151" s="61" t="s">
        <v>281</v>
      </c>
      <c r="E151" s="36" t="s">
        <v>175</v>
      </c>
      <c r="F151" s="34" t="s">
        <v>448</v>
      </c>
      <c r="G151" s="36" t="s">
        <v>175</v>
      </c>
      <c r="H151" s="34"/>
      <c r="I151" s="36" t="s">
        <v>87</v>
      </c>
      <c r="J151" s="42">
        <v>41749.666666666664</v>
      </c>
      <c r="K151" s="36" t="s">
        <v>89</v>
      </c>
      <c r="L151" s="38" t="s">
        <v>65</v>
      </c>
      <c r="M151" s="34" t="s">
        <v>66</v>
      </c>
      <c r="N151" s="40">
        <f t="shared" si="3"/>
        <v>41749.666666666664</v>
      </c>
      <c r="O151" s="60" t="s">
        <v>67</v>
      </c>
      <c r="P151" s="57">
        <v>100</v>
      </c>
      <c r="Q151" s="57" t="s">
        <v>50</v>
      </c>
    </row>
    <row r="152" spans="2:10" ht="25.5" customHeight="1" hidden="1">
      <c r="B152" s="46" t="s">
        <v>32</v>
      </c>
      <c r="C152" s="10"/>
      <c r="D152" s="62"/>
      <c r="E152" s="47">
        <v>41753.6875</v>
      </c>
      <c r="G152" s="89"/>
      <c r="J152" s="33"/>
    </row>
    <row r="153" spans="1:17" ht="26.25" hidden="1">
      <c r="A153" s="107" t="s">
        <v>19</v>
      </c>
      <c r="B153" s="108"/>
      <c r="C153" s="108"/>
      <c r="D153" s="108"/>
      <c r="E153" s="108"/>
      <c r="F153" s="108"/>
      <c r="G153" s="108"/>
      <c r="H153" s="108"/>
      <c r="I153" s="51">
        <v>18</v>
      </c>
      <c r="J153" s="109" t="s">
        <v>20</v>
      </c>
      <c r="K153" s="109"/>
      <c r="L153" s="58">
        <v>41761.6875</v>
      </c>
      <c r="M153" s="52"/>
      <c r="N153" s="68"/>
      <c r="O153" s="52"/>
      <c r="P153" s="64"/>
      <c r="Q153" s="53"/>
    </row>
    <row r="154" spans="1:17" ht="12.75" hidden="1">
      <c r="A154" s="34"/>
      <c r="B154" s="35" t="s">
        <v>31</v>
      </c>
      <c r="C154" s="103" t="s">
        <v>449</v>
      </c>
      <c r="D154" s="104"/>
      <c r="E154" s="104"/>
      <c r="F154" s="104"/>
      <c r="G154" s="104"/>
      <c r="H154" s="104"/>
      <c r="I154" s="104"/>
      <c r="J154" s="105"/>
      <c r="K154" s="48" t="s">
        <v>39</v>
      </c>
      <c r="L154" s="106"/>
      <c r="M154" s="106"/>
      <c r="N154" s="106"/>
      <c r="O154" s="106"/>
      <c r="P154" s="92"/>
      <c r="Q154" s="93"/>
    </row>
    <row r="155" spans="1:17" ht="25.5" hidden="1">
      <c r="A155" s="41">
        <v>98</v>
      </c>
      <c r="B155" s="43" t="s">
        <v>450</v>
      </c>
      <c r="C155" s="44" t="s">
        <v>328</v>
      </c>
      <c r="D155" s="95" t="s">
        <v>451</v>
      </c>
      <c r="E155" s="36" t="s">
        <v>143</v>
      </c>
      <c r="F155" s="34" t="s">
        <v>452</v>
      </c>
      <c r="G155" s="36" t="s">
        <v>63</v>
      </c>
      <c r="H155" s="34"/>
      <c r="I155" s="36" t="s">
        <v>143</v>
      </c>
      <c r="J155" s="42">
        <v>41756.666666666664</v>
      </c>
      <c r="K155" s="36" t="s">
        <v>64</v>
      </c>
      <c r="L155" s="38" t="s">
        <v>453</v>
      </c>
      <c r="M155" s="34" t="s">
        <v>258</v>
      </c>
      <c r="N155" s="40">
        <f>J155</f>
        <v>41756.666666666664</v>
      </c>
      <c r="O155" s="60" t="s">
        <v>454</v>
      </c>
      <c r="P155" s="57">
        <v>100</v>
      </c>
      <c r="Q155" s="34"/>
    </row>
    <row r="156" spans="1:17" ht="25.5" hidden="1">
      <c r="A156" s="41">
        <v>99</v>
      </c>
      <c r="B156" s="43" t="s">
        <v>459</v>
      </c>
      <c r="C156" s="44" t="s">
        <v>280</v>
      </c>
      <c r="D156" s="95" t="s">
        <v>455</v>
      </c>
      <c r="E156" s="36" t="s">
        <v>143</v>
      </c>
      <c r="F156" s="34" t="s">
        <v>452</v>
      </c>
      <c r="G156" s="36" t="s">
        <v>63</v>
      </c>
      <c r="H156" s="34"/>
      <c r="I156" s="36" t="s">
        <v>143</v>
      </c>
      <c r="J156" s="42">
        <v>41756.666666666664</v>
      </c>
      <c r="K156" s="36" t="s">
        <v>64</v>
      </c>
      <c r="L156" s="21" t="s">
        <v>458</v>
      </c>
      <c r="M156" s="38" t="s">
        <v>457</v>
      </c>
      <c r="N156" s="40">
        <f>J156</f>
        <v>41756.666666666664</v>
      </c>
      <c r="O156" s="60" t="s">
        <v>456</v>
      </c>
      <c r="P156" s="34">
        <v>100</v>
      </c>
      <c r="Q156" s="34"/>
    </row>
    <row r="157" spans="1:17" ht="12.75" hidden="1">
      <c r="A157" s="41">
        <v>100</v>
      </c>
      <c r="B157" s="43"/>
      <c r="D157" s="95"/>
      <c r="E157" s="36" t="s">
        <v>143</v>
      </c>
      <c r="F157" s="34" t="s">
        <v>452</v>
      </c>
      <c r="G157" s="36" t="s">
        <v>63</v>
      </c>
      <c r="H157" s="34"/>
      <c r="I157" s="36" t="s">
        <v>143</v>
      </c>
      <c r="J157" s="42">
        <v>41756.666666666664</v>
      </c>
      <c r="K157" s="36" t="s">
        <v>64</v>
      </c>
      <c r="L157" s="38" t="s">
        <v>460</v>
      </c>
      <c r="M157" s="34" t="s">
        <v>473</v>
      </c>
      <c r="N157" s="40">
        <v>41761</v>
      </c>
      <c r="O157" s="60" t="s">
        <v>461</v>
      </c>
      <c r="P157" s="57">
        <v>1000</v>
      </c>
      <c r="Q157" s="34"/>
    </row>
    <row r="158" spans="1:17" ht="12.75" hidden="1">
      <c r="A158" s="41">
        <v>101</v>
      </c>
      <c r="B158" s="43" t="s">
        <v>462</v>
      </c>
      <c r="C158" s="44" t="s">
        <v>59</v>
      </c>
      <c r="D158" s="95" t="s">
        <v>463</v>
      </c>
      <c r="E158" s="36" t="s">
        <v>141</v>
      </c>
      <c r="F158" s="34" t="s">
        <v>464</v>
      </c>
      <c r="G158" s="36" t="s">
        <v>141</v>
      </c>
      <c r="H158" s="34"/>
      <c r="I158" s="36" t="s">
        <v>434</v>
      </c>
      <c r="J158" s="42">
        <v>41755.666666666664</v>
      </c>
      <c r="K158" s="36" t="s">
        <v>64</v>
      </c>
      <c r="L158" s="38" t="s">
        <v>465</v>
      </c>
      <c r="M158" s="34" t="s">
        <v>75</v>
      </c>
      <c r="N158" s="40">
        <f>J158</f>
        <v>41755.666666666664</v>
      </c>
      <c r="O158" s="60" t="s">
        <v>116</v>
      </c>
      <c r="P158" s="57">
        <v>100</v>
      </c>
      <c r="Q158" s="34"/>
    </row>
    <row r="159" spans="1:17" ht="12.75" hidden="1">
      <c r="A159" s="41">
        <v>102</v>
      </c>
      <c r="B159" s="43" t="s">
        <v>466</v>
      </c>
      <c r="C159" s="44" t="s">
        <v>59</v>
      </c>
      <c r="D159" s="95" t="s">
        <v>467</v>
      </c>
      <c r="E159" s="36" t="s">
        <v>362</v>
      </c>
      <c r="F159" s="34" t="s">
        <v>468</v>
      </c>
      <c r="G159" s="34" t="s">
        <v>171</v>
      </c>
      <c r="H159" s="34"/>
      <c r="I159" s="36" t="s">
        <v>362</v>
      </c>
      <c r="J159" s="42">
        <v>41755.666666666664</v>
      </c>
      <c r="K159" s="36" t="s">
        <v>89</v>
      </c>
      <c r="L159" s="38" t="s">
        <v>65</v>
      </c>
      <c r="M159" s="34" t="s">
        <v>66</v>
      </c>
      <c r="N159" s="40">
        <f>J159</f>
        <v>41755.666666666664</v>
      </c>
      <c r="O159" s="60" t="s">
        <v>67</v>
      </c>
      <c r="P159" s="57">
        <v>100</v>
      </c>
      <c r="Q159" s="34"/>
    </row>
    <row r="160" spans="1:17" ht="25.5" hidden="1">
      <c r="A160" s="41">
        <v>103</v>
      </c>
      <c r="B160" s="43" t="s">
        <v>469</v>
      </c>
      <c r="C160" s="34" t="s">
        <v>470</v>
      </c>
      <c r="D160" s="61" t="s">
        <v>471</v>
      </c>
      <c r="E160" s="36" t="s">
        <v>54</v>
      </c>
      <c r="F160" s="34"/>
      <c r="G160" s="34"/>
      <c r="H160" s="34"/>
      <c r="I160" s="36"/>
      <c r="J160" s="42"/>
      <c r="K160" s="36"/>
      <c r="L160" s="38" t="s">
        <v>472</v>
      </c>
      <c r="M160" s="34"/>
      <c r="N160" s="40">
        <v>41761</v>
      </c>
      <c r="O160" s="60"/>
      <c r="P160" s="57"/>
      <c r="Q160" s="57"/>
    </row>
    <row r="161" spans="1:17" ht="12.75" hidden="1">
      <c r="A161" s="41">
        <v>104</v>
      </c>
      <c r="B161" s="43" t="s">
        <v>415</v>
      </c>
      <c r="C161" s="44" t="s">
        <v>280</v>
      </c>
      <c r="D161" s="95" t="s">
        <v>416</v>
      </c>
      <c r="E161" s="36" t="s">
        <v>141</v>
      </c>
      <c r="F161" s="34"/>
      <c r="G161" s="34"/>
      <c r="H161" s="34"/>
      <c r="I161" s="36"/>
      <c r="J161" s="42">
        <v>41742.666666666664</v>
      </c>
      <c r="K161" s="36" t="s">
        <v>64</v>
      </c>
      <c r="L161" s="38" t="s">
        <v>244</v>
      </c>
      <c r="M161" s="34" t="s">
        <v>267</v>
      </c>
      <c r="N161" s="40">
        <v>41761</v>
      </c>
      <c r="O161" s="60" t="s">
        <v>127</v>
      </c>
      <c r="P161" s="57">
        <v>200</v>
      </c>
      <c r="Q161" s="57"/>
    </row>
    <row r="162" spans="2:10" ht="25.5" customHeight="1" hidden="1">
      <c r="B162" s="46" t="s">
        <v>32</v>
      </c>
      <c r="C162" s="10"/>
      <c r="D162" s="62"/>
      <c r="E162" s="47">
        <v>41761.6875</v>
      </c>
      <c r="G162" s="89"/>
      <c r="J162" s="33"/>
    </row>
    <row r="163" spans="1:17" ht="24" customHeight="1" hidden="1">
      <c r="A163" s="107" t="s">
        <v>19</v>
      </c>
      <c r="B163" s="108"/>
      <c r="C163" s="108"/>
      <c r="D163" s="108"/>
      <c r="E163" s="108"/>
      <c r="F163" s="108"/>
      <c r="G163" s="108"/>
      <c r="H163" s="108"/>
      <c r="I163" s="51">
        <v>19</v>
      </c>
      <c r="J163" s="109" t="s">
        <v>20</v>
      </c>
      <c r="K163" s="109"/>
      <c r="L163" s="58">
        <v>41768.6875</v>
      </c>
      <c r="M163" s="52"/>
      <c r="N163" s="68"/>
      <c r="O163" s="52"/>
      <c r="P163" s="64"/>
      <c r="Q163" s="53"/>
    </row>
    <row r="164" spans="1:17" ht="12.75" hidden="1">
      <c r="A164" s="34"/>
      <c r="B164" s="35" t="s">
        <v>31</v>
      </c>
      <c r="C164" s="103" t="s">
        <v>449</v>
      </c>
      <c r="D164" s="104"/>
      <c r="E164" s="104"/>
      <c r="F164" s="104"/>
      <c r="G164" s="104"/>
      <c r="H164" s="104"/>
      <c r="I164" s="104"/>
      <c r="J164" s="105"/>
      <c r="K164" s="48" t="s">
        <v>39</v>
      </c>
      <c r="L164" s="106"/>
      <c r="M164" s="106"/>
      <c r="N164" s="106"/>
      <c r="O164" s="106"/>
      <c r="P164" s="92"/>
      <c r="Q164" s="93"/>
    </row>
    <row r="165" spans="1:17" ht="12.75" hidden="1">
      <c r="A165" s="41">
        <v>105</v>
      </c>
      <c r="B165" s="43" t="s">
        <v>474</v>
      </c>
      <c r="C165" s="44" t="s">
        <v>237</v>
      </c>
      <c r="D165" s="95" t="s">
        <v>475</v>
      </c>
      <c r="E165" s="36" t="s">
        <v>73</v>
      </c>
      <c r="F165" s="34" t="s">
        <v>476</v>
      </c>
      <c r="G165" s="34" t="s">
        <v>82</v>
      </c>
      <c r="H165" s="34"/>
      <c r="I165" s="36" t="s">
        <v>73</v>
      </c>
      <c r="J165" s="42">
        <v>41763.6875</v>
      </c>
      <c r="K165" s="36" t="s">
        <v>64</v>
      </c>
      <c r="L165" s="38" t="s">
        <v>90</v>
      </c>
      <c r="M165" s="34" t="s">
        <v>66</v>
      </c>
      <c r="N165" s="40">
        <f>J165</f>
        <v>41763.6875</v>
      </c>
      <c r="O165" s="60" t="s">
        <v>223</v>
      </c>
      <c r="P165" s="57">
        <v>100</v>
      </c>
      <c r="Q165" s="34" t="s">
        <v>50</v>
      </c>
    </row>
    <row r="166" spans="1:17" ht="25.5" hidden="1">
      <c r="A166" s="41">
        <v>106</v>
      </c>
      <c r="B166" s="43" t="s">
        <v>279</v>
      </c>
      <c r="C166" s="44" t="s">
        <v>104</v>
      </c>
      <c r="D166" s="95" t="s">
        <v>477</v>
      </c>
      <c r="E166" s="36" t="s">
        <v>151</v>
      </c>
      <c r="F166" s="34" t="s">
        <v>479</v>
      </c>
      <c r="G166" s="36" t="s">
        <v>151</v>
      </c>
      <c r="H166" s="34"/>
      <c r="I166" s="36" t="s">
        <v>478</v>
      </c>
      <c r="J166" s="42">
        <v>41760.6875</v>
      </c>
      <c r="K166" s="36" t="s">
        <v>121</v>
      </c>
      <c r="L166" s="21" t="s">
        <v>480</v>
      </c>
      <c r="M166" s="38" t="s">
        <v>489</v>
      </c>
      <c r="N166" s="40">
        <f>J166</f>
        <v>41760.6875</v>
      </c>
      <c r="O166" s="60" t="s">
        <v>488</v>
      </c>
      <c r="P166" s="34">
        <v>500</v>
      </c>
      <c r="Q166" s="34" t="s">
        <v>50</v>
      </c>
    </row>
    <row r="167" spans="1:17" ht="12.75" hidden="1">
      <c r="A167" s="41">
        <v>107</v>
      </c>
      <c r="B167" s="43" t="s">
        <v>481</v>
      </c>
      <c r="C167" s="17" t="s">
        <v>328</v>
      </c>
      <c r="D167" s="95" t="s">
        <v>482</v>
      </c>
      <c r="E167" s="36" t="s">
        <v>483</v>
      </c>
      <c r="F167" s="34" t="s">
        <v>484</v>
      </c>
      <c r="G167" s="34" t="s">
        <v>485</v>
      </c>
      <c r="H167" s="34"/>
      <c r="I167" s="36" t="s">
        <v>411</v>
      </c>
      <c r="J167" s="42">
        <v>41760.5625</v>
      </c>
      <c r="K167" s="36" t="s">
        <v>490</v>
      </c>
      <c r="L167" s="38" t="s">
        <v>486</v>
      </c>
      <c r="M167" s="34" t="s">
        <v>153</v>
      </c>
      <c r="N167" s="40">
        <f>J167</f>
        <v>41760.5625</v>
      </c>
      <c r="O167" s="60" t="s">
        <v>137</v>
      </c>
      <c r="P167" s="57">
        <v>50</v>
      </c>
      <c r="Q167" s="34"/>
    </row>
    <row r="168" spans="1:17" ht="25.5" hidden="1">
      <c r="A168" s="41">
        <v>108</v>
      </c>
      <c r="B168" s="43" t="s">
        <v>469</v>
      </c>
      <c r="C168" s="34" t="s">
        <v>470</v>
      </c>
      <c r="D168" s="61" t="s">
        <v>471</v>
      </c>
      <c r="E168" s="36" t="s">
        <v>54</v>
      </c>
      <c r="F168" s="34"/>
      <c r="G168" s="36"/>
      <c r="H168" s="34"/>
      <c r="I168" s="36"/>
      <c r="J168" s="42"/>
      <c r="K168" s="36"/>
      <c r="L168" s="38" t="s">
        <v>491</v>
      </c>
      <c r="M168" s="34" t="s">
        <v>111</v>
      </c>
      <c r="N168" s="40">
        <v>41761</v>
      </c>
      <c r="O168" s="60" t="s">
        <v>461</v>
      </c>
      <c r="P168" s="57">
        <v>100</v>
      </c>
      <c r="Q168" s="34"/>
    </row>
    <row r="169" spans="1:17" ht="25.5" hidden="1">
      <c r="A169" s="41">
        <v>109</v>
      </c>
      <c r="B169" s="43" t="s">
        <v>387</v>
      </c>
      <c r="C169" s="44" t="s">
        <v>160</v>
      </c>
      <c r="D169" s="61" t="s">
        <v>388</v>
      </c>
      <c r="E169" s="36" t="s">
        <v>332</v>
      </c>
      <c r="F169" s="34"/>
      <c r="G169" s="34"/>
      <c r="H169" s="34"/>
      <c r="I169" s="36"/>
      <c r="J169" s="42">
        <v>41581.5625</v>
      </c>
      <c r="K169" s="36" t="s">
        <v>89</v>
      </c>
      <c r="L169" s="38" t="s">
        <v>414</v>
      </c>
      <c r="M169" s="34" t="s">
        <v>487</v>
      </c>
      <c r="N169" s="40">
        <v>41768</v>
      </c>
      <c r="O169" s="60" t="s">
        <v>127</v>
      </c>
      <c r="P169" s="57">
        <v>200</v>
      </c>
      <c r="Q169" s="34"/>
    </row>
    <row r="170" spans="2:10" ht="24.75" customHeight="1" hidden="1">
      <c r="B170" s="46" t="s">
        <v>32</v>
      </c>
      <c r="C170" s="10"/>
      <c r="D170" s="62"/>
      <c r="E170" s="47">
        <v>41768.6875</v>
      </c>
      <c r="G170" s="89"/>
      <c r="J170" s="33"/>
    </row>
    <row r="171" spans="1:17" ht="22.5" customHeight="1">
      <c r="A171" s="107" t="s">
        <v>19</v>
      </c>
      <c r="B171" s="108"/>
      <c r="C171" s="108"/>
      <c r="D171" s="108"/>
      <c r="E171" s="108"/>
      <c r="F171" s="108"/>
      <c r="G171" s="108"/>
      <c r="H171" s="108"/>
      <c r="I171" s="51">
        <v>20</v>
      </c>
      <c r="J171" s="109" t="s">
        <v>20</v>
      </c>
      <c r="K171" s="109"/>
      <c r="L171" s="58">
        <v>41774.666666666664</v>
      </c>
      <c r="M171" s="52"/>
      <c r="N171" s="68"/>
      <c r="O171" s="52"/>
      <c r="P171" s="64"/>
      <c r="Q171" s="53"/>
    </row>
    <row r="172" spans="1:17" ht="12.75">
      <c r="A172" s="34"/>
      <c r="B172" s="35" t="s">
        <v>31</v>
      </c>
      <c r="C172" s="103" t="s">
        <v>449</v>
      </c>
      <c r="D172" s="104"/>
      <c r="E172" s="104"/>
      <c r="F172" s="104"/>
      <c r="G172" s="104"/>
      <c r="H172" s="104"/>
      <c r="I172" s="104"/>
      <c r="J172" s="105"/>
      <c r="K172" s="48" t="s">
        <v>39</v>
      </c>
      <c r="L172" s="106"/>
      <c r="M172" s="106"/>
      <c r="N172" s="106"/>
      <c r="O172" s="106"/>
      <c r="P172" s="92"/>
      <c r="Q172" s="93"/>
    </row>
    <row r="173" spans="1:17" ht="12.75">
      <c r="A173" s="41">
        <v>110</v>
      </c>
      <c r="B173" s="43" t="s">
        <v>492</v>
      </c>
      <c r="C173" s="44" t="s">
        <v>427</v>
      </c>
      <c r="D173" s="95" t="s">
        <v>493</v>
      </c>
      <c r="E173" s="34" t="s">
        <v>82</v>
      </c>
      <c r="F173" s="34" t="s">
        <v>494</v>
      </c>
      <c r="G173" s="36" t="s">
        <v>141</v>
      </c>
      <c r="H173" s="34"/>
      <c r="I173" s="34" t="s">
        <v>82</v>
      </c>
      <c r="J173" s="42">
        <v>41769.6875</v>
      </c>
      <c r="K173" s="36" t="s">
        <v>64</v>
      </c>
      <c r="L173" s="38" t="s">
        <v>65</v>
      </c>
      <c r="M173" s="34" t="s">
        <v>66</v>
      </c>
      <c r="N173" s="40">
        <f>J173</f>
        <v>41769.6875</v>
      </c>
      <c r="O173" s="60" t="s">
        <v>67</v>
      </c>
      <c r="P173" s="57">
        <v>100</v>
      </c>
      <c r="Q173" s="34" t="s">
        <v>50</v>
      </c>
    </row>
    <row r="174" spans="1:17" ht="25.5">
      <c r="A174" s="41">
        <v>111</v>
      </c>
      <c r="B174" s="43" t="s">
        <v>279</v>
      </c>
      <c r="C174" s="44" t="s">
        <v>104</v>
      </c>
      <c r="D174" s="95" t="s">
        <v>477</v>
      </c>
      <c r="E174" s="36" t="s">
        <v>151</v>
      </c>
      <c r="F174" s="34" t="s">
        <v>479</v>
      </c>
      <c r="G174" s="36" t="s">
        <v>151</v>
      </c>
      <c r="H174" s="34"/>
      <c r="I174" s="36" t="s">
        <v>478</v>
      </c>
      <c r="J174" s="42">
        <v>41760.6875</v>
      </c>
      <c r="K174" s="36" t="s">
        <v>121</v>
      </c>
      <c r="L174" s="94" t="s">
        <v>495</v>
      </c>
      <c r="M174" s="38" t="s">
        <v>528</v>
      </c>
      <c r="N174" s="40">
        <v>41774</v>
      </c>
      <c r="O174" s="60" t="s">
        <v>496</v>
      </c>
      <c r="P174" s="34">
        <v>0</v>
      </c>
      <c r="Q174" s="34"/>
    </row>
    <row r="175" spans="1:17" ht="25.5">
      <c r="A175" s="41">
        <v>112</v>
      </c>
      <c r="B175" s="43" t="s">
        <v>497</v>
      </c>
      <c r="C175" s="17" t="s">
        <v>498</v>
      </c>
      <c r="D175" s="100">
        <v>89030976</v>
      </c>
      <c r="E175" s="36" t="s">
        <v>151</v>
      </c>
      <c r="F175" s="34" t="s">
        <v>479</v>
      </c>
      <c r="G175" s="36" t="s">
        <v>151</v>
      </c>
      <c r="H175" s="34"/>
      <c r="I175" s="36" t="s">
        <v>478</v>
      </c>
      <c r="J175" s="42">
        <v>41760.6875</v>
      </c>
      <c r="K175" s="36" t="s">
        <v>121</v>
      </c>
      <c r="L175" s="21" t="s">
        <v>501</v>
      </c>
      <c r="M175" s="34" t="s">
        <v>520</v>
      </c>
      <c r="N175" s="40" t="s">
        <v>521</v>
      </c>
      <c r="O175" s="102" t="s">
        <v>522</v>
      </c>
      <c r="P175" s="57">
        <v>100</v>
      </c>
      <c r="Q175" s="34"/>
    </row>
    <row r="176" spans="1:17" ht="25.5">
      <c r="A176" s="41">
        <v>113</v>
      </c>
      <c r="B176" s="43" t="s">
        <v>499</v>
      </c>
      <c r="C176" s="34" t="s">
        <v>177</v>
      </c>
      <c r="D176" s="61" t="s">
        <v>500</v>
      </c>
      <c r="E176" s="36" t="s">
        <v>151</v>
      </c>
      <c r="F176" s="34" t="s">
        <v>479</v>
      </c>
      <c r="G176" s="36" t="s">
        <v>151</v>
      </c>
      <c r="H176" s="34"/>
      <c r="I176" s="36" t="s">
        <v>478</v>
      </c>
      <c r="J176" s="42">
        <v>41760.6875</v>
      </c>
      <c r="K176" s="36" t="s">
        <v>121</v>
      </c>
      <c r="L176" s="38" t="s">
        <v>502</v>
      </c>
      <c r="M176" s="34" t="s">
        <v>503</v>
      </c>
      <c r="N176" s="40" t="s">
        <v>507</v>
      </c>
      <c r="O176" s="60" t="s">
        <v>194</v>
      </c>
      <c r="P176" s="57">
        <v>100</v>
      </c>
      <c r="Q176" s="34"/>
    </row>
    <row r="177" spans="1:17" ht="38.25">
      <c r="A177" s="41">
        <v>114</v>
      </c>
      <c r="B177" s="43" t="s">
        <v>504</v>
      </c>
      <c r="C177" s="44" t="s">
        <v>409</v>
      </c>
      <c r="D177" s="61" t="s">
        <v>505</v>
      </c>
      <c r="E177" s="36" t="s">
        <v>506</v>
      </c>
      <c r="F177" s="34" t="s">
        <v>479</v>
      </c>
      <c r="G177" s="36" t="s">
        <v>151</v>
      </c>
      <c r="H177" s="34"/>
      <c r="I177" s="36" t="s">
        <v>478</v>
      </c>
      <c r="J177" s="42">
        <v>41760.6875</v>
      </c>
      <c r="K177" s="36" t="s">
        <v>121</v>
      </c>
      <c r="L177" s="38" t="s">
        <v>523</v>
      </c>
      <c r="M177" s="94" t="s">
        <v>529</v>
      </c>
      <c r="N177" s="40" t="s">
        <v>524</v>
      </c>
      <c r="O177" s="60" t="s">
        <v>194</v>
      </c>
      <c r="P177" s="57">
        <v>100</v>
      </c>
      <c r="Q177" s="34"/>
    </row>
    <row r="178" spans="1:17" ht="25.5">
      <c r="A178" s="41">
        <v>115</v>
      </c>
      <c r="B178" s="43"/>
      <c r="C178" s="44"/>
      <c r="D178" s="61"/>
      <c r="E178" s="36" t="s">
        <v>518</v>
      </c>
      <c r="F178" s="34" t="s">
        <v>479</v>
      </c>
      <c r="G178" s="36" t="s">
        <v>151</v>
      </c>
      <c r="H178" s="34"/>
      <c r="I178" s="36" t="s">
        <v>478</v>
      </c>
      <c r="J178" s="42">
        <v>41760.6875</v>
      </c>
      <c r="K178" s="36" t="s">
        <v>121</v>
      </c>
      <c r="L178" s="38" t="s">
        <v>519</v>
      </c>
      <c r="M178" s="94" t="s">
        <v>525</v>
      </c>
      <c r="N178" s="40">
        <v>41774</v>
      </c>
      <c r="O178" s="102" t="s">
        <v>526</v>
      </c>
      <c r="P178" s="57">
        <v>6000</v>
      </c>
      <c r="Q178" s="34"/>
    </row>
    <row r="179" spans="1:17" ht="12.75">
      <c r="A179" s="41">
        <v>116</v>
      </c>
      <c r="B179" s="43" t="s">
        <v>240</v>
      </c>
      <c r="C179" s="44" t="s">
        <v>280</v>
      </c>
      <c r="D179" s="61" t="s">
        <v>508</v>
      </c>
      <c r="E179" s="36" t="s">
        <v>151</v>
      </c>
      <c r="F179" s="34" t="s">
        <v>509</v>
      </c>
      <c r="G179" s="36" t="s">
        <v>188</v>
      </c>
      <c r="H179" s="34"/>
      <c r="I179" s="36" t="s">
        <v>151</v>
      </c>
      <c r="J179" s="42">
        <v>41769.6875</v>
      </c>
      <c r="K179" s="36" t="s">
        <v>121</v>
      </c>
      <c r="L179" s="38" t="s">
        <v>65</v>
      </c>
      <c r="M179" s="34" t="s">
        <v>66</v>
      </c>
      <c r="N179" s="40">
        <f>J179</f>
        <v>41769.6875</v>
      </c>
      <c r="O179" s="60" t="s">
        <v>67</v>
      </c>
      <c r="P179" s="57">
        <v>100</v>
      </c>
      <c r="Q179" s="34" t="s">
        <v>50</v>
      </c>
    </row>
    <row r="180" spans="1:17" ht="12.75">
      <c r="A180" s="41">
        <v>117</v>
      </c>
      <c r="B180" s="43" t="s">
        <v>510</v>
      </c>
      <c r="C180" s="44" t="s">
        <v>511</v>
      </c>
      <c r="D180" s="61" t="s">
        <v>527</v>
      </c>
      <c r="E180" s="36" t="s">
        <v>295</v>
      </c>
      <c r="F180" s="34" t="s">
        <v>512</v>
      </c>
      <c r="G180" s="36" t="s">
        <v>295</v>
      </c>
      <c r="H180" s="34"/>
      <c r="I180" s="36" t="s">
        <v>179</v>
      </c>
      <c r="J180" s="42">
        <v>41767.6875</v>
      </c>
      <c r="K180" s="36" t="s">
        <v>97</v>
      </c>
      <c r="L180" s="38" t="s">
        <v>65</v>
      </c>
      <c r="M180" s="34" t="s">
        <v>66</v>
      </c>
      <c r="N180" s="40">
        <f>J180</f>
        <v>41767.6875</v>
      </c>
      <c r="O180" s="60" t="s">
        <v>67</v>
      </c>
      <c r="P180" s="57">
        <v>100</v>
      </c>
      <c r="Q180" s="34" t="s">
        <v>50</v>
      </c>
    </row>
    <row r="181" spans="1:17" ht="12.75">
      <c r="A181" s="41">
        <v>118</v>
      </c>
      <c r="B181" s="43" t="s">
        <v>513</v>
      </c>
      <c r="C181" s="44" t="s">
        <v>328</v>
      </c>
      <c r="D181" s="61" t="s">
        <v>514</v>
      </c>
      <c r="E181" s="36" t="s">
        <v>179</v>
      </c>
      <c r="F181" s="34" t="s">
        <v>512</v>
      </c>
      <c r="G181" s="36" t="s">
        <v>295</v>
      </c>
      <c r="H181" s="34"/>
      <c r="I181" s="36" t="s">
        <v>179</v>
      </c>
      <c r="J181" s="42">
        <v>41767.6875</v>
      </c>
      <c r="K181" s="36" t="s">
        <v>97</v>
      </c>
      <c r="L181" s="38" t="s">
        <v>65</v>
      </c>
      <c r="M181" s="34" t="s">
        <v>66</v>
      </c>
      <c r="N181" s="40">
        <f>J181</f>
        <v>41767.6875</v>
      </c>
      <c r="O181" s="60" t="s">
        <v>67</v>
      </c>
      <c r="P181" s="57">
        <v>100</v>
      </c>
      <c r="Q181" s="34"/>
    </row>
    <row r="182" spans="1:17" ht="12.75">
      <c r="A182" s="41">
        <v>119</v>
      </c>
      <c r="B182" s="43" t="s">
        <v>515</v>
      </c>
      <c r="C182" s="44" t="s">
        <v>69</v>
      </c>
      <c r="D182" s="61" t="s">
        <v>516</v>
      </c>
      <c r="E182" s="34" t="s">
        <v>95</v>
      </c>
      <c r="F182" s="34" t="s">
        <v>517</v>
      </c>
      <c r="G182" s="36" t="s">
        <v>318</v>
      </c>
      <c r="H182" s="34"/>
      <c r="I182" s="34" t="s">
        <v>95</v>
      </c>
      <c r="J182" s="42">
        <v>41769.6875</v>
      </c>
      <c r="K182" s="36" t="s">
        <v>97</v>
      </c>
      <c r="L182" s="38" t="s">
        <v>65</v>
      </c>
      <c r="M182" s="34" t="s">
        <v>75</v>
      </c>
      <c r="N182" s="40">
        <f>J182</f>
        <v>41769.6875</v>
      </c>
      <c r="O182" s="60" t="s">
        <v>67</v>
      </c>
      <c r="P182" s="57">
        <v>100</v>
      </c>
      <c r="Q182" s="34" t="s">
        <v>50</v>
      </c>
    </row>
    <row r="183" spans="1:10" ht="27.75" customHeight="1">
      <c r="A183" s="101"/>
      <c r="B183" s="46" t="s">
        <v>32</v>
      </c>
      <c r="C183" s="10"/>
      <c r="D183" s="62"/>
      <c r="E183" s="47">
        <v>41774.6875</v>
      </c>
      <c r="G183" s="89"/>
      <c r="J183" s="33"/>
    </row>
  </sheetData>
  <sheetProtection/>
  <mergeCells count="80">
    <mergeCell ref="A171:H171"/>
    <mergeCell ref="J171:K171"/>
    <mergeCell ref="C172:J172"/>
    <mergeCell ref="L172:O172"/>
    <mergeCell ref="A163:H163"/>
    <mergeCell ref="J163:K163"/>
    <mergeCell ref="C164:J164"/>
    <mergeCell ref="L164:O164"/>
    <mergeCell ref="A153:H153"/>
    <mergeCell ref="J153:K153"/>
    <mergeCell ref="C154:J154"/>
    <mergeCell ref="L154:O154"/>
    <mergeCell ref="A144:H144"/>
    <mergeCell ref="J144:K144"/>
    <mergeCell ref="C145:J145"/>
    <mergeCell ref="L145:O145"/>
    <mergeCell ref="A131:H131"/>
    <mergeCell ref="J131:K131"/>
    <mergeCell ref="C132:J132"/>
    <mergeCell ref="L132:O132"/>
    <mergeCell ref="A136:H136"/>
    <mergeCell ref="J136:K136"/>
    <mergeCell ref="A123:H123"/>
    <mergeCell ref="J123:K123"/>
    <mergeCell ref="C124:J124"/>
    <mergeCell ref="L124:O124"/>
    <mergeCell ref="A115:H115"/>
    <mergeCell ref="J115:K115"/>
    <mergeCell ref="C116:J116"/>
    <mergeCell ref="L116:O116"/>
    <mergeCell ref="A107:H107"/>
    <mergeCell ref="J107:K107"/>
    <mergeCell ref="C108:J108"/>
    <mergeCell ref="L108:O108"/>
    <mergeCell ref="A98:H98"/>
    <mergeCell ref="J98:K98"/>
    <mergeCell ref="C99:J99"/>
    <mergeCell ref="L99:O99"/>
    <mergeCell ref="A3:H3"/>
    <mergeCell ref="J3:K3"/>
    <mergeCell ref="C4:J4"/>
    <mergeCell ref="L4:O4"/>
    <mergeCell ref="A9:H9"/>
    <mergeCell ref="J9:K9"/>
    <mergeCell ref="C10:J10"/>
    <mergeCell ref="L10:O10"/>
    <mergeCell ref="A25:H25"/>
    <mergeCell ref="J25:K25"/>
    <mergeCell ref="C26:J26"/>
    <mergeCell ref="L26:O26"/>
    <mergeCell ref="A18:H18"/>
    <mergeCell ref="J18:K18"/>
    <mergeCell ref="C19:J19"/>
    <mergeCell ref="L19:O19"/>
    <mergeCell ref="A51:H51"/>
    <mergeCell ref="J51:K51"/>
    <mergeCell ref="A33:H33"/>
    <mergeCell ref="J33:K33"/>
    <mergeCell ref="C34:J34"/>
    <mergeCell ref="L34:O34"/>
    <mergeCell ref="A45:H45"/>
    <mergeCell ref="J45:K45"/>
    <mergeCell ref="C46:J46"/>
    <mergeCell ref="L46:O46"/>
    <mergeCell ref="C52:J52"/>
    <mergeCell ref="L52:O52"/>
    <mergeCell ref="A69:H69"/>
    <mergeCell ref="J69:K69"/>
    <mergeCell ref="C70:J70"/>
    <mergeCell ref="L70:O70"/>
    <mergeCell ref="C137:J137"/>
    <mergeCell ref="L137:O137"/>
    <mergeCell ref="A78:H78"/>
    <mergeCell ref="J78:K78"/>
    <mergeCell ref="C79:J79"/>
    <mergeCell ref="L79:O79"/>
    <mergeCell ref="A87:H87"/>
    <mergeCell ref="J87:K87"/>
    <mergeCell ref="C88:J88"/>
    <mergeCell ref="L88:O88"/>
  </mergeCells>
  <printOptions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67" r:id="rId2"/>
  <headerFooter>
    <oddFooter>&amp;L&amp;G&amp;C&amp;G
PhDr. Valůšek Josef
předseda DK OFS Vsetín&amp;R&amp;G
Březík Pavel
sekretář OFS Vsetín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171" sqref="A171:O181"/>
    </sheetView>
  </sheetViews>
  <sheetFormatPr defaultColWidth="9.33203125" defaultRowHeight="12.75"/>
  <cols>
    <col min="1" max="1" width="12.5" style="0" customWidth="1"/>
    <col min="2" max="2" width="16.83203125" style="0" customWidth="1"/>
    <col min="3" max="3" width="1.66796875" style="0" customWidth="1"/>
    <col min="4" max="4" width="13.83203125" style="0" customWidth="1"/>
    <col min="5" max="5" width="1.66796875" style="0" customWidth="1"/>
    <col min="6" max="6" width="9.16015625" style="0" customWidth="1"/>
    <col min="7" max="7" width="10.66015625" style="0" customWidth="1"/>
    <col min="8" max="8" width="1.66796875" style="0" customWidth="1"/>
    <col min="9" max="9" width="12.83203125" style="0" customWidth="1"/>
    <col min="10" max="10" width="11.66015625" style="0" customWidth="1"/>
    <col min="11" max="11" width="8.66015625" style="0" customWidth="1"/>
  </cols>
  <sheetData>
    <row r="1" spans="1:10" ht="20.25">
      <c r="A1" s="117"/>
      <c r="B1" s="118" t="s">
        <v>34</v>
      </c>
      <c r="C1" s="118"/>
      <c r="D1" s="118"/>
      <c r="E1" s="118"/>
      <c r="F1" s="118"/>
      <c r="G1" s="118"/>
      <c r="H1" s="118"/>
      <c r="I1" s="118"/>
      <c r="J1" s="117"/>
    </row>
    <row r="2" spans="1:10" ht="18.75">
      <c r="A2" s="117"/>
      <c r="B2" s="119" t="s">
        <v>48</v>
      </c>
      <c r="C2" s="119"/>
      <c r="D2" s="119"/>
      <c r="E2" s="119"/>
      <c r="F2" s="119"/>
      <c r="G2" s="119"/>
      <c r="H2" s="119"/>
      <c r="I2" s="119"/>
      <c r="J2" s="117"/>
    </row>
    <row r="3" spans="1:10" ht="12.75">
      <c r="A3" s="117"/>
      <c r="B3" s="120" t="s">
        <v>49</v>
      </c>
      <c r="C3" s="120"/>
      <c r="D3" s="120"/>
      <c r="E3" s="120"/>
      <c r="F3" s="120"/>
      <c r="G3" s="120"/>
      <c r="H3" s="120"/>
      <c r="I3" s="120"/>
      <c r="J3" s="117"/>
    </row>
    <row r="4" spans="1:10" ht="71.25" customHeight="1">
      <c r="A4" s="117"/>
      <c r="B4" s="121" t="s">
        <v>0</v>
      </c>
      <c r="C4" s="121"/>
      <c r="D4" s="121"/>
      <c r="E4" s="121"/>
      <c r="F4" s="121"/>
      <c r="G4" s="121"/>
      <c r="H4" s="121"/>
      <c r="I4" s="121"/>
      <c r="J4" s="117"/>
    </row>
    <row r="5" s="15" customFormat="1" ht="18.75"/>
    <row r="6" spans="2:9" ht="15.75">
      <c r="B6" s="122" t="s">
        <v>1</v>
      </c>
      <c r="C6" s="117"/>
      <c r="D6" s="117"/>
      <c r="E6" s="117"/>
      <c r="F6" s="117"/>
      <c r="G6" s="117"/>
      <c r="H6" s="117"/>
      <c r="I6" s="117"/>
    </row>
    <row r="7" ht="12.75">
      <c r="J7" s="4"/>
    </row>
    <row r="10" spans="1:9" ht="18.75">
      <c r="A10" t="s">
        <v>2</v>
      </c>
      <c r="B10" s="125" t="str">
        <f>Tisk!E11</f>
        <v>H.Bečva B</v>
      </c>
      <c r="C10" s="126"/>
      <c r="D10" s="126"/>
      <c r="E10" s="126"/>
      <c r="F10" t="s">
        <v>3</v>
      </c>
      <c r="G10" s="14">
        <f>Tisk!I2</f>
        <v>20</v>
      </c>
      <c r="H10" s="2" t="s">
        <v>27</v>
      </c>
      <c r="I10" s="5">
        <f>Tisk!A11</f>
        <v>116</v>
      </c>
    </row>
    <row r="12" ht="12.75">
      <c r="A12" s="13" t="s">
        <v>47</v>
      </c>
    </row>
    <row r="13" spans="1:6" ht="12.75">
      <c r="A13" t="s">
        <v>18</v>
      </c>
      <c r="C13" s="127">
        <f>Tisk!L2</f>
        <v>41774.666666666664</v>
      </c>
      <c r="D13" s="128"/>
      <c r="E13" s="128"/>
      <c r="F13" t="s">
        <v>4</v>
      </c>
    </row>
    <row r="15" spans="2:10" ht="18.75">
      <c r="B15" s="125" t="str">
        <f>Tisk!B10</f>
        <v>Orság</v>
      </c>
      <c r="C15" s="126"/>
      <c r="D15" s="125" t="str">
        <f>Tisk!C11</f>
        <v>Filip</v>
      </c>
      <c r="E15" s="126"/>
      <c r="F15" s="126"/>
      <c r="G15" t="s">
        <v>7</v>
      </c>
      <c r="J15" s="1" t="str">
        <f>Tisk!D11</f>
        <v>93101467</v>
      </c>
    </row>
    <row r="17" spans="1:10" ht="12.75">
      <c r="A17" t="s">
        <v>8</v>
      </c>
      <c r="B17" s="1" t="str">
        <f>Tisk!G11</f>
        <v>H.Bečva B</v>
      </c>
      <c r="C17" s="1" t="s">
        <v>9</v>
      </c>
      <c r="D17" s="1" t="str">
        <f>Tisk!I11</f>
        <v>Jarcová</v>
      </c>
      <c r="E17" t="s">
        <v>10</v>
      </c>
      <c r="F17" s="50" t="str">
        <f>Tisk!K11</f>
        <v>IV.B</v>
      </c>
      <c r="G17" s="50" t="str">
        <f>Tisk!F11</f>
        <v>A3B1706</v>
      </c>
      <c r="H17" s="1" t="s">
        <v>12</v>
      </c>
      <c r="I17" t="s">
        <v>13</v>
      </c>
      <c r="J17" s="4">
        <f>Tisk!J11</f>
        <v>41767.6875</v>
      </c>
    </row>
    <row r="19" ht="12.75">
      <c r="A19" t="s">
        <v>14</v>
      </c>
    </row>
    <row r="21" spans="1:10" ht="51" customHeight="1">
      <c r="A21" s="3" t="s">
        <v>15</v>
      </c>
      <c r="B21" s="115" t="str">
        <f>Tisk!M11</f>
        <v>1 SU nepodmíněně</v>
      </c>
      <c r="C21" s="116"/>
      <c r="D21" s="116"/>
      <c r="E21" s="116"/>
      <c r="F21" s="116"/>
      <c r="G21" s="116"/>
      <c r="H21" s="116"/>
      <c r="I21" s="49" t="s">
        <v>40</v>
      </c>
      <c r="J21" s="6">
        <f>Tisk!N11</f>
        <v>41767.6875</v>
      </c>
    </row>
    <row r="24" spans="1:11" s="16" customFormat="1" ht="25.5">
      <c r="A24" s="16" t="s">
        <v>16</v>
      </c>
      <c r="B24" s="123" t="str">
        <f>Tisk!L11</f>
        <v>vyloučen po 2. ŽK</v>
      </c>
      <c r="C24" s="116"/>
      <c r="D24" s="116"/>
      <c r="E24" s="116"/>
      <c r="F24" s="116"/>
      <c r="G24" s="116"/>
      <c r="H24" s="116"/>
      <c r="I24" s="116"/>
      <c r="J24" s="116"/>
      <c r="K24" s="116"/>
    </row>
    <row r="27" spans="1:6" ht="12.75">
      <c r="A27" s="13" t="s">
        <v>37</v>
      </c>
      <c r="D27" s="124" t="str">
        <f>Tisk!O11</f>
        <v>19/1</v>
      </c>
      <c r="E27" s="117"/>
      <c r="F27" s="117"/>
    </row>
    <row r="30" ht="12.75">
      <c r="A30" s="13" t="s">
        <v>46</v>
      </c>
    </row>
    <row r="31" ht="12.75">
      <c r="A31" s="13"/>
    </row>
    <row r="42" spans="1:10" ht="12.75">
      <c r="A42" s="113" t="s">
        <v>42</v>
      </c>
      <c r="B42" s="113"/>
      <c r="C42" s="113"/>
      <c r="D42" s="113"/>
      <c r="G42" s="113" t="s">
        <v>35</v>
      </c>
      <c r="H42" s="113"/>
      <c r="I42" s="113"/>
      <c r="J42" s="113"/>
    </row>
    <row r="43" spans="1:10" ht="12.75">
      <c r="A43" s="113" t="s">
        <v>43</v>
      </c>
      <c r="B43" s="113"/>
      <c r="C43" s="113"/>
      <c r="D43" s="113"/>
      <c r="G43" s="114" t="s">
        <v>44</v>
      </c>
      <c r="H43" s="113"/>
      <c r="I43" s="113"/>
      <c r="J43" s="113"/>
    </row>
  </sheetData>
  <sheetProtection/>
  <mergeCells count="18">
    <mergeCell ref="A43:D43"/>
    <mergeCell ref="G43:J43"/>
    <mergeCell ref="B21:H21"/>
    <mergeCell ref="A42:D42"/>
    <mergeCell ref="G42:J42"/>
    <mergeCell ref="A1:A4"/>
    <mergeCell ref="B1:I1"/>
    <mergeCell ref="J1:J4"/>
    <mergeCell ref="B2:I2"/>
    <mergeCell ref="B3:I3"/>
    <mergeCell ref="B4:I4"/>
    <mergeCell ref="B6:I6"/>
    <mergeCell ref="B24:K24"/>
    <mergeCell ref="D27:F27"/>
    <mergeCell ref="B10:E10"/>
    <mergeCell ref="C13:E13"/>
    <mergeCell ref="B15:C15"/>
    <mergeCell ref="D15:F15"/>
  </mergeCells>
  <printOptions/>
  <pageMargins left="0.63" right="0.45" top="1.01" bottom="0.984251969" header="0.4921259845" footer="0.4921259845"/>
  <pageSetup horizontalDpi="1200" verticalDpi="12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171" sqref="A171:O181"/>
    </sheetView>
  </sheetViews>
  <sheetFormatPr defaultColWidth="9.33203125" defaultRowHeight="12.75"/>
  <cols>
    <col min="1" max="1" width="12.5" style="0" customWidth="1"/>
    <col min="2" max="2" width="16.83203125" style="0" customWidth="1"/>
    <col min="3" max="3" width="1.66796875" style="0" customWidth="1"/>
    <col min="4" max="4" width="13.83203125" style="0" customWidth="1"/>
    <col min="5" max="5" width="1.66796875" style="0" customWidth="1"/>
    <col min="6" max="6" width="9.16015625" style="0" customWidth="1"/>
    <col min="7" max="7" width="10.66015625" style="0" customWidth="1"/>
    <col min="8" max="8" width="1.66796875" style="0" customWidth="1"/>
    <col min="9" max="9" width="12.83203125" style="0" customWidth="1"/>
    <col min="10" max="10" width="11.66015625" style="0" customWidth="1"/>
    <col min="11" max="11" width="8.66015625" style="0" customWidth="1"/>
  </cols>
  <sheetData>
    <row r="1" spans="1:10" ht="20.25">
      <c r="A1" s="117"/>
      <c r="B1" s="118" t="s">
        <v>34</v>
      </c>
      <c r="C1" s="118"/>
      <c r="D1" s="118"/>
      <c r="E1" s="118"/>
      <c r="F1" s="118"/>
      <c r="G1" s="118"/>
      <c r="H1" s="118"/>
      <c r="I1" s="118"/>
      <c r="J1" s="117"/>
    </row>
    <row r="2" spans="1:10" ht="18.75">
      <c r="A2" s="117"/>
      <c r="B2" s="119" t="s">
        <v>48</v>
      </c>
      <c r="C2" s="119"/>
      <c r="D2" s="119"/>
      <c r="E2" s="119"/>
      <c r="F2" s="119"/>
      <c r="G2" s="119"/>
      <c r="H2" s="119"/>
      <c r="I2" s="119"/>
      <c r="J2" s="117"/>
    </row>
    <row r="3" spans="1:10" ht="12.75">
      <c r="A3" s="117"/>
      <c r="B3" s="120" t="s">
        <v>49</v>
      </c>
      <c r="C3" s="120"/>
      <c r="D3" s="120"/>
      <c r="E3" s="120"/>
      <c r="F3" s="120"/>
      <c r="G3" s="120"/>
      <c r="H3" s="120"/>
      <c r="I3" s="120"/>
      <c r="J3" s="117"/>
    </row>
    <row r="4" spans="1:10" ht="71.25" customHeight="1">
      <c r="A4" s="117"/>
      <c r="B4" s="121" t="s">
        <v>0</v>
      </c>
      <c r="C4" s="121"/>
      <c r="D4" s="121"/>
      <c r="E4" s="121"/>
      <c r="F4" s="121"/>
      <c r="G4" s="121"/>
      <c r="H4" s="121"/>
      <c r="I4" s="121"/>
      <c r="J4" s="117"/>
    </row>
    <row r="5" s="15" customFormat="1" ht="18.75"/>
    <row r="6" spans="2:9" ht="15.75">
      <c r="B6" s="122" t="s">
        <v>1</v>
      </c>
      <c r="C6" s="117"/>
      <c r="D6" s="117"/>
      <c r="E6" s="117"/>
      <c r="F6" s="117"/>
      <c r="G6" s="117"/>
      <c r="H6" s="117"/>
      <c r="I6" s="117"/>
    </row>
    <row r="7" ht="12.75">
      <c r="J7" s="4"/>
    </row>
    <row r="10" spans="1:9" ht="18.75">
      <c r="A10" t="s">
        <v>2</v>
      </c>
      <c r="B10" s="125" t="str">
        <f>Tisk!E12</f>
        <v>Jarcová</v>
      </c>
      <c r="C10" s="126"/>
      <c r="D10" s="126"/>
      <c r="E10" s="126"/>
      <c r="F10" t="s">
        <v>3</v>
      </c>
      <c r="G10" s="14">
        <f>Tisk!I2</f>
        <v>20</v>
      </c>
      <c r="H10" s="2" t="s">
        <v>27</v>
      </c>
      <c r="I10" s="5">
        <f>Tisk!A12</f>
        <v>117</v>
      </c>
    </row>
    <row r="12" ht="12.75">
      <c r="A12" s="13" t="s">
        <v>47</v>
      </c>
    </row>
    <row r="13" spans="1:6" ht="12.75">
      <c r="A13" t="s">
        <v>18</v>
      </c>
      <c r="C13" s="127">
        <f>Tisk!L2</f>
        <v>41774.666666666664</v>
      </c>
      <c r="D13" s="128"/>
      <c r="E13" s="128"/>
      <c r="F13" t="s">
        <v>4</v>
      </c>
    </row>
    <row r="15" spans="2:10" ht="18.75">
      <c r="B15" s="125" t="str">
        <f>Tisk!B11</f>
        <v>Onderka</v>
      </c>
      <c r="C15" s="126"/>
      <c r="D15" s="125" t="str">
        <f>Tisk!C12</f>
        <v>Pavel</v>
      </c>
      <c r="E15" s="126"/>
      <c r="F15" s="126"/>
      <c r="G15" t="s">
        <v>7</v>
      </c>
      <c r="J15" s="1" t="str">
        <f>Tisk!D12</f>
        <v>85100237</v>
      </c>
    </row>
    <row r="17" spans="1:10" ht="12.75">
      <c r="A17" t="s">
        <v>8</v>
      </c>
      <c r="B17" s="1" t="str">
        <f>Tisk!G12</f>
        <v>H.Bečva B</v>
      </c>
      <c r="C17" s="1" t="s">
        <v>9</v>
      </c>
      <c r="D17" s="1" t="str">
        <f>Tisk!I12</f>
        <v>Jarcová</v>
      </c>
      <c r="E17" t="s">
        <v>10</v>
      </c>
      <c r="F17" s="50" t="str">
        <f>Tisk!K12</f>
        <v>IV.B</v>
      </c>
      <c r="G17" s="50" t="str">
        <f>Tisk!F12</f>
        <v>A3B1706</v>
      </c>
      <c r="H17" s="1" t="s">
        <v>12</v>
      </c>
      <c r="I17" t="s">
        <v>13</v>
      </c>
      <c r="J17" s="4">
        <f>Tisk!J12</f>
        <v>41767.6875</v>
      </c>
    </row>
    <row r="19" ht="12.75">
      <c r="A19" t="s">
        <v>14</v>
      </c>
    </row>
    <row r="21" spans="1:10" ht="51" customHeight="1">
      <c r="A21" s="3" t="s">
        <v>15</v>
      </c>
      <c r="B21" s="115" t="str">
        <f>Tisk!M12</f>
        <v>1 SU nepodmíněně</v>
      </c>
      <c r="C21" s="116"/>
      <c r="D21" s="116"/>
      <c r="E21" s="116"/>
      <c r="F21" s="116"/>
      <c r="G21" s="116"/>
      <c r="H21" s="116"/>
      <c r="I21" s="49" t="s">
        <v>40</v>
      </c>
      <c r="J21" s="6">
        <f>Tisk!N12</f>
        <v>41767.6875</v>
      </c>
    </row>
    <row r="24" spans="1:11" s="16" customFormat="1" ht="25.5">
      <c r="A24" s="16" t="s">
        <v>16</v>
      </c>
      <c r="B24" s="123" t="str">
        <f>Tisk!L12</f>
        <v>vyloučen po 2. ŽK</v>
      </c>
      <c r="C24" s="116"/>
      <c r="D24" s="116"/>
      <c r="E24" s="116"/>
      <c r="F24" s="116"/>
      <c r="G24" s="116"/>
      <c r="H24" s="116"/>
      <c r="I24" s="116"/>
      <c r="J24" s="116"/>
      <c r="K24" s="116"/>
    </row>
    <row r="27" spans="1:6" ht="12.75">
      <c r="A27" s="13" t="s">
        <v>37</v>
      </c>
      <c r="D27" s="124" t="str">
        <f>Tisk!O12</f>
        <v>19/1</v>
      </c>
      <c r="E27" s="117"/>
      <c r="F27" s="117"/>
    </row>
    <row r="30" ht="12.75">
      <c r="A30" s="13" t="s">
        <v>46</v>
      </c>
    </row>
    <row r="31" ht="12.75">
      <c r="A31" s="13"/>
    </row>
    <row r="42" spans="1:10" ht="12.75">
      <c r="A42" s="113" t="s">
        <v>42</v>
      </c>
      <c r="B42" s="113"/>
      <c r="C42" s="113"/>
      <c r="D42" s="113"/>
      <c r="G42" s="113" t="s">
        <v>35</v>
      </c>
      <c r="H42" s="113"/>
      <c r="I42" s="113"/>
      <c r="J42" s="113"/>
    </row>
    <row r="43" spans="1:10" ht="12.75">
      <c r="A43" s="113" t="s">
        <v>43</v>
      </c>
      <c r="B43" s="113"/>
      <c r="C43" s="113"/>
      <c r="D43" s="113"/>
      <c r="G43" s="114" t="s">
        <v>44</v>
      </c>
      <c r="H43" s="113"/>
      <c r="I43" s="113"/>
      <c r="J43" s="113"/>
    </row>
  </sheetData>
  <sheetProtection/>
  <mergeCells count="18">
    <mergeCell ref="A43:D43"/>
    <mergeCell ref="G43:J43"/>
    <mergeCell ref="B21:H21"/>
    <mergeCell ref="A42:D42"/>
    <mergeCell ref="G42:J42"/>
    <mergeCell ref="A1:A4"/>
    <mergeCell ref="B1:I1"/>
    <mergeCell ref="J1:J4"/>
    <mergeCell ref="B2:I2"/>
    <mergeCell ref="B3:I3"/>
    <mergeCell ref="B4:I4"/>
    <mergeCell ref="B6:I6"/>
    <mergeCell ref="B24:K24"/>
    <mergeCell ref="D27:F27"/>
    <mergeCell ref="B10:E10"/>
    <mergeCell ref="C13:E13"/>
    <mergeCell ref="B15:C15"/>
    <mergeCell ref="D15:F15"/>
  </mergeCells>
  <printOptions/>
  <pageMargins left="0.63" right="0.45" top="1.01" bottom="0.984251969" header="0.4921259845" footer="0.4921259845"/>
  <pageSetup horizontalDpi="1200" verticalDpi="12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4">
      <selection activeCell="B14" sqref="B14:C14"/>
    </sheetView>
  </sheetViews>
  <sheetFormatPr defaultColWidth="9.33203125" defaultRowHeight="12.75"/>
  <cols>
    <col min="1" max="1" width="12.5" style="0" customWidth="1"/>
    <col min="2" max="2" width="16.83203125" style="0" customWidth="1"/>
    <col min="3" max="3" width="1.66796875" style="0" customWidth="1"/>
    <col min="4" max="4" width="13.83203125" style="0" customWidth="1"/>
    <col min="5" max="5" width="1.66796875" style="0" customWidth="1"/>
    <col min="6" max="6" width="9.16015625" style="0" customWidth="1"/>
    <col min="7" max="7" width="10.66015625" style="0" customWidth="1"/>
    <col min="8" max="8" width="1.66796875" style="0" customWidth="1"/>
    <col min="9" max="9" width="10" style="0" customWidth="1"/>
    <col min="10" max="10" width="11.66015625" style="0" customWidth="1"/>
    <col min="11" max="11" width="8.66015625" style="0" customWidth="1"/>
  </cols>
  <sheetData>
    <row r="1" spans="1:10" ht="20.25">
      <c r="A1" s="117"/>
      <c r="B1" s="118" t="s">
        <v>34</v>
      </c>
      <c r="C1" s="118"/>
      <c r="D1" s="118"/>
      <c r="E1" s="118"/>
      <c r="F1" s="118"/>
      <c r="G1" s="118"/>
      <c r="H1" s="118"/>
      <c r="I1" s="118"/>
      <c r="J1" s="117"/>
    </row>
    <row r="2" spans="1:10" ht="18.75">
      <c r="A2" s="117"/>
      <c r="B2" s="119" t="s">
        <v>48</v>
      </c>
      <c r="C2" s="119"/>
      <c r="D2" s="119"/>
      <c r="E2" s="119"/>
      <c r="F2" s="119"/>
      <c r="G2" s="119"/>
      <c r="H2" s="119"/>
      <c r="I2" s="119"/>
      <c r="J2" s="117"/>
    </row>
    <row r="3" spans="1:10" ht="12.75">
      <c r="A3" s="117"/>
      <c r="B3" s="120" t="s">
        <v>49</v>
      </c>
      <c r="C3" s="120"/>
      <c r="D3" s="120"/>
      <c r="E3" s="120"/>
      <c r="F3" s="120"/>
      <c r="G3" s="120"/>
      <c r="H3" s="120"/>
      <c r="I3" s="120"/>
      <c r="J3" s="117"/>
    </row>
    <row r="4" spans="1:10" ht="71.25" customHeight="1">
      <c r="A4" s="117"/>
      <c r="B4" s="121" t="s">
        <v>0</v>
      </c>
      <c r="C4" s="121"/>
      <c r="D4" s="121"/>
      <c r="E4" s="121"/>
      <c r="F4" s="121"/>
      <c r="G4" s="121"/>
      <c r="H4" s="121"/>
      <c r="I4" s="121"/>
      <c r="J4" s="117"/>
    </row>
    <row r="5" spans="2:9" s="15" customFormat="1" ht="18.75">
      <c r="B5" s="129"/>
      <c r="C5" s="129"/>
      <c r="D5" s="129"/>
      <c r="E5" s="129"/>
      <c r="F5" s="129"/>
      <c r="G5" s="129"/>
      <c r="H5" s="129"/>
      <c r="I5" s="129"/>
    </row>
    <row r="6" ht="12.75">
      <c r="J6" s="4"/>
    </row>
    <row r="9" spans="1:9" ht="18.75">
      <c r="A9" t="s">
        <v>2</v>
      </c>
      <c r="B9" s="125" t="str">
        <f>Tisk!E4</f>
        <v>D.Bečva B</v>
      </c>
      <c r="C9" s="126"/>
      <c r="D9" s="126"/>
      <c r="E9" s="126"/>
      <c r="F9" t="s">
        <v>3</v>
      </c>
      <c r="G9" s="14">
        <f>Tisk!I2</f>
        <v>20</v>
      </c>
      <c r="H9" s="2" t="s">
        <v>27</v>
      </c>
      <c r="I9" s="5">
        <f>Tisk!A4</f>
        <v>110</v>
      </c>
    </row>
    <row r="12" spans="1:6" ht="12.75">
      <c r="A12" t="s">
        <v>18</v>
      </c>
      <c r="C12" s="127">
        <f>Tisk!L2</f>
        <v>41774.666666666664</v>
      </c>
      <c r="D12" s="128"/>
      <c r="E12" s="128"/>
      <c r="F12" s="13" t="s">
        <v>36</v>
      </c>
    </row>
    <row r="14" spans="2:10" ht="18.75">
      <c r="B14" s="125" t="str">
        <f>Tisk!B4</f>
        <v>Martyčák</v>
      </c>
      <c r="C14" s="126"/>
      <c r="D14" s="125" t="str">
        <f>Tisk!C4</f>
        <v>Jakub</v>
      </c>
      <c r="E14" s="126"/>
      <c r="F14" s="126"/>
      <c r="G14" t="s">
        <v>7</v>
      </c>
      <c r="J14" s="1" t="str">
        <f>Tisk!D4</f>
        <v>91070710</v>
      </c>
    </row>
    <row r="16" spans="1:10" ht="26.25" customHeight="1">
      <c r="A16" s="3" t="s">
        <v>30</v>
      </c>
      <c r="D16" s="130" t="str">
        <f>Tisk!L4</f>
        <v>vyloučen po 2. ŽK</v>
      </c>
      <c r="E16" s="131"/>
      <c r="F16" s="131"/>
      <c r="G16" s="131"/>
      <c r="H16" s="131"/>
      <c r="I16" s="131"/>
      <c r="J16" s="131"/>
    </row>
    <row r="18" spans="1:10" ht="33.75" customHeight="1">
      <c r="A18" s="3" t="s">
        <v>15</v>
      </c>
      <c r="B18" s="133" t="str">
        <f>Tisk!M4</f>
        <v>1 SU nepodmíněně</v>
      </c>
      <c r="C18" s="134"/>
      <c r="D18" s="134"/>
      <c r="E18" s="134"/>
      <c r="F18" s="134"/>
      <c r="G18" s="134"/>
      <c r="H18" s="134"/>
      <c r="I18" s="49"/>
      <c r="J18" s="6">
        <f>Tisk!N4</f>
        <v>41769.6875</v>
      </c>
    </row>
    <row r="21" spans="2:11" s="16" customFormat="1" ht="12.75">
      <c r="B21" s="123"/>
      <c r="C21" s="116"/>
      <c r="D21" s="116"/>
      <c r="E21" s="116"/>
      <c r="F21" s="116"/>
      <c r="G21" s="116"/>
      <c r="H21" s="116"/>
      <c r="I21" s="116"/>
      <c r="J21" s="116"/>
      <c r="K21" s="116"/>
    </row>
    <row r="24" spans="1:6" ht="12.75">
      <c r="A24" s="13" t="s">
        <v>37</v>
      </c>
      <c r="D24" s="132" t="str">
        <f>Tisk!O4</f>
        <v>19/1</v>
      </c>
      <c r="E24" s="113"/>
      <c r="F24" s="113"/>
    </row>
    <row r="31" ht="12.75">
      <c r="A31" s="13" t="s">
        <v>46</v>
      </c>
    </row>
    <row r="32" ht="12.75">
      <c r="A32" s="13"/>
    </row>
    <row r="42" spans="1:10" ht="12.75">
      <c r="A42" s="113" t="s">
        <v>42</v>
      </c>
      <c r="B42" s="113"/>
      <c r="C42" s="113"/>
      <c r="D42" s="113"/>
      <c r="G42" s="113" t="s">
        <v>35</v>
      </c>
      <c r="H42" s="113"/>
      <c r="I42" s="113"/>
      <c r="J42" s="113"/>
    </row>
    <row r="43" spans="1:10" ht="12.75">
      <c r="A43" s="113" t="s">
        <v>43</v>
      </c>
      <c r="B43" s="113"/>
      <c r="C43" s="113"/>
      <c r="D43" s="113"/>
      <c r="G43" s="114" t="s">
        <v>44</v>
      </c>
      <c r="H43" s="113"/>
      <c r="I43" s="113"/>
      <c r="J43" s="113"/>
    </row>
    <row r="44" spans="1:10" ht="12.75">
      <c r="A44" s="113"/>
      <c r="B44" s="113"/>
      <c r="C44" s="113"/>
      <c r="D44" s="113"/>
      <c r="G44" s="114"/>
      <c r="H44" s="113"/>
      <c r="I44" s="113"/>
      <c r="J44" s="113"/>
    </row>
  </sheetData>
  <sheetProtection/>
  <mergeCells count="21">
    <mergeCell ref="A43:D43"/>
    <mergeCell ref="A1:A4"/>
    <mergeCell ref="G42:J42"/>
    <mergeCell ref="B18:H18"/>
    <mergeCell ref="B2:I2"/>
    <mergeCell ref="A44:D44"/>
    <mergeCell ref="G44:J44"/>
    <mergeCell ref="C12:E12"/>
    <mergeCell ref="B14:C14"/>
    <mergeCell ref="D14:F14"/>
    <mergeCell ref="B9:E9"/>
    <mergeCell ref="B5:I5"/>
    <mergeCell ref="G43:J43"/>
    <mergeCell ref="D16:J16"/>
    <mergeCell ref="D24:F24"/>
    <mergeCell ref="B1:I1"/>
    <mergeCell ref="J1:J4"/>
    <mergeCell ref="B4:I4"/>
    <mergeCell ref="A42:D42"/>
    <mergeCell ref="B21:K21"/>
    <mergeCell ref="B3:I3"/>
  </mergeCells>
  <printOptions/>
  <pageMargins left="0.63" right="0.45" top="1.01" bottom="0.984251969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B15" sqref="B15"/>
    </sheetView>
  </sheetViews>
  <sheetFormatPr defaultColWidth="9.33203125" defaultRowHeight="12.75"/>
  <cols>
    <col min="1" max="1" width="4.33203125" style="0" customWidth="1"/>
    <col min="2" max="2" width="14.33203125" style="0" customWidth="1"/>
    <col min="3" max="3" width="10.66015625" style="0" customWidth="1"/>
    <col min="4" max="4" width="13.16015625" style="0" hidden="1" customWidth="1"/>
    <col min="5" max="5" width="17" style="0" customWidth="1"/>
    <col min="6" max="6" width="6.5" style="0" hidden="1" customWidth="1"/>
    <col min="7" max="7" width="16.33203125" style="0" hidden="1" customWidth="1"/>
    <col min="8" max="8" width="1.83203125" style="0" hidden="1" customWidth="1"/>
    <col min="9" max="9" width="16.33203125" style="0" hidden="1" customWidth="1"/>
    <col min="10" max="10" width="13.16015625" style="0" hidden="1" customWidth="1"/>
    <col min="11" max="11" width="9.5" style="0" customWidth="1"/>
    <col min="12" max="12" width="74" style="0" hidden="1" customWidth="1"/>
    <col min="13" max="13" width="34.83203125" style="0" customWidth="1"/>
    <col min="14" max="14" width="11.33203125" style="0" customWidth="1"/>
    <col min="15" max="15" width="12" style="2" customWidth="1"/>
    <col min="16" max="16" width="5" style="0" hidden="1" customWidth="1"/>
    <col min="17" max="17" width="3" style="0" hidden="1" customWidth="1"/>
    <col min="18" max="18" width="29.66015625" style="0" customWidth="1"/>
    <col min="19" max="19" width="0" style="0" hidden="1" customWidth="1"/>
  </cols>
  <sheetData>
    <row r="1" spans="1:18" s="2" customFormat="1" ht="12.75">
      <c r="A1" s="80" t="s">
        <v>33</v>
      </c>
      <c r="B1" s="81" t="s">
        <v>5</v>
      </c>
      <c r="C1" s="80" t="s">
        <v>6</v>
      </c>
      <c r="D1" s="80" t="s">
        <v>21</v>
      </c>
      <c r="E1" s="80" t="s">
        <v>22</v>
      </c>
      <c r="F1" s="80" t="s">
        <v>23</v>
      </c>
      <c r="G1" s="80" t="s">
        <v>24</v>
      </c>
      <c r="H1" s="80"/>
      <c r="I1" s="80"/>
      <c r="J1" s="82" t="s">
        <v>17</v>
      </c>
      <c r="K1" s="80" t="s">
        <v>11</v>
      </c>
      <c r="L1" s="83" t="s">
        <v>25</v>
      </c>
      <c r="M1" s="80" t="s">
        <v>26</v>
      </c>
      <c r="N1" s="84" t="s">
        <v>17</v>
      </c>
      <c r="O1" s="85" t="s">
        <v>29</v>
      </c>
      <c r="P1" s="7" t="s">
        <v>28</v>
      </c>
      <c r="Q1" s="3"/>
      <c r="R1" s="8"/>
    </row>
    <row r="2" spans="1:18" s="17" customFormat="1" ht="12.75">
      <c r="A2" s="41">
        <v>110</v>
      </c>
      <c r="B2" s="43" t="s">
        <v>492</v>
      </c>
      <c r="C2" s="44" t="s">
        <v>427</v>
      </c>
      <c r="D2" s="95" t="s">
        <v>493</v>
      </c>
      <c r="E2" s="34" t="s">
        <v>82</v>
      </c>
      <c r="F2" s="34" t="s">
        <v>494</v>
      </c>
      <c r="G2" s="36" t="s">
        <v>141</v>
      </c>
      <c r="H2" s="34"/>
      <c r="I2" s="34" t="s">
        <v>82</v>
      </c>
      <c r="J2" s="42">
        <v>41769.6875</v>
      </c>
      <c r="K2" s="36" t="s">
        <v>64</v>
      </c>
      <c r="L2" s="38" t="s">
        <v>65</v>
      </c>
      <c r="M2" s="34" t="s">
        <v>66</v>
      </c>
      <c r="N2" s="40">
        <f>J2</f>
        <v>41769.6875</v>
      </c>
      <c r="O2" s="60" t="s">
        <v>67</v>
      </c>
      <c r="P2" s="57">
        <v>100</v>
      </c>
      <c r="Q2" s="34"/>
      <c r="R2" s="24"/>
    </row>
    <row r="3" spans="1:18" s="17" customFormat="1" ht="12.75">
      <c r="A3" s="41">
        <v>111</v>
      </c>
      <c r="B3" s="43" t="s">
        <v>279</v>
      </c>
      <c r="C3" s="44" t="s">
        <v>104</v>
      </c>
      <c r="D3" s="95" t="s">
        <v>477</v>
      </c>
      <c r="E3" s="36" t="s">
        <v>151</v>
      </c>
      <c r="F3" s="34" t="s">
        <v>479</v>
      </c>
      <c r="G3" s="36" t="s">
        <v>151</v>
      </c>
      <c r="H3" s="34"/>
      <c r="I3" s="36" t="s">
        <v>478</v>
      </c>
      <c r="J3" s="42">
        <v>41760.6875</v>
      </c>
      <c r="K3" s="36" t="s">
        <v>121</v>
      </c>
      <c r="L3" s="94" t="s">
        <v>495</v>
      </c>
      <c r="M3" s="38" t="s">
        <v>528</v>
      </c>
      <c r="N3" s="40">
        <v>41774</v>
      </c>
      <c r="O3" s="60" t="s">
        <v>496</v>
      </c>
      <c r="P3" s="34">
        <v>0</v>
      </c>
      <c r="Q3" s="34"/>
      <c r="R3" s="24"/>
    </row>
    <row r="4" spans="1:18" s="17" customFormat="1" ht="12.75" customHeight="1">
      <c r="A4" s="41">
        <v>112</v>
      </c>
      <c r="B4" s="43" t="s">
        <v>497</v>
      </c>
      <c r="C4" s="17" t="s">
        <v>498</v>
      </c>
      <c r="D4" s="100">
        <v>89030976</v>
      </c>
      <c r="E4" s="36" t="s">
        <v>151</v>
      </c>
      <c r="F4" s="34" t="s">
        <v>479</v>
      </c>
      <c r="G4" s="36" t="s">
        <v>151</v>
      </c>
      <c r="H4" s="34"/>
      <c r="I4" s="36" t="s">
        <v>478</v>
      </c>
      <c r="J4" s="42">
        <v>41760.6875</v>
      </c>
      <c r="K4" s="36" t="s">
        <v>121</v>
      </c>
      <c r="L4" s="21" t="s">
        <v>501</v>
      </c>
      <c r="M4" s="34" t="s">
        <v>520</v>
      </c>
      <c r="N4" s="40" t="s">
        <v>521</v>
      </c>
      <c r="O4" s="102" t="s">
        <v>522</v>
      </c>
      <c r="P4" s="57">
        <v>100</v>
      </c>
      <c r="Q4" s="34"/>
      <c r="R4" s="24"/>
    </row>
    <row r="5" spans="1:18" s="17" customFormat="1" ht="25.5">
      <c r="A5" s="41">
        <v>113</v>
      </c>
      <c r="B5" s="43" t="s">
        <v>499</v>
      </c>
      <c r="C5" s="34" t="s">
        <v>177</v>
      </c>
      <c r="D5" s="61" t="s">
        <v>500</v>
      </c>
      <c r="E5" s="36" t="s">
        <v>151</v>
      </c>
      <c r="F5" s="34" t="s">
        <v>479</v>
      </c>
      <c r="G5" s="36" t="s">
        <v>151</v>
      </c>
      <c r="H5" s="34"/>
      <c r="I5" s="36" t="s">
        <v>478</v>
      </c>
      <c r="J5" s="42">
        <v>41760.6875</v>
      </c>
      <c r="K5" s="36" t="s">
        <v>121</v>
      </c>
      <c r="L5" s="38" t="s">
        <v>502</v>
      </c>
      <c r="M5" s="34" t="s">
        <v>503</v>
      </c>
      <c r="N5" s="40" t="s">
        <v>507</v>
      </c>
      <c r="O5" s="60" t="s">
        <v>194</v>
      </c>
      <c r="P5" s="57">
        <v>100</v>
      </c>
      <c r="Q5" s="34"/>
      <c r="R5" s="24"/>
    </row>
    <row r="6" spans="1:18" s="17" customFormat="1" ht="25.5">
      <c r="A6" s="41">
        <v>114</v>
      </c>
      <c r="B6" s="43" t="s">
        <v>504</v>
      </c>
      <c r="C6" s="44" t="s">
        <v>409</v>
      </c>
      <c r="D6" s="61" t="s">
        <v>505</v>
      </c>
      <c r="E6" s="36" t="s">
        <v>506</v>
      </c>
      <c r="F6" s="34" t="s">
        <v>479</v>
      </c>
      <c r="G6" s="36" t="s">
        <v>151</v>
      </c>
      <c r="H6" s="34"/>
      <c r="I6" s="36" t="s">
        <v>478</v>
      </c>
      <c r="J6" s="42">
        <v>41760.6875</v>
      </c>
      <c r="K6" s="36" t="s">
        <v>121</v>
      </c>
      <c r="L6" s="38" t="s">
        <v>523</v>
      </c>
      <c r="M6" s="94" t="s">
        <v>529</v>
      </c>
      <c r="N6" s="40" t="s">
        <v>524</v>
      </c>
      <c r="O6" s="60" t="s">
        <v>194</v>
      </c>
      <c r="P6" s="57">
        <v>100</v>
      </c>
      <c r="Q6" s="34"/>
      <c r="R6" s="24"/>
    </row>
    <row r="7" spans="1:16" ht="25.5">
      <c r="A7" s="41">
        <v>115</v>
      </c>
      <c r="B7" s="43"/>
      <c r="C7" s="44"/>
      <c r="D7" s="61"/>
      <c r="E7" s="36" t="s">
        <v>518</v>
      </c>
      <c r="F7" s="34" t="s">
        <v>479</v>
      </c>
      <c r="G7" s="36" t="s">
        <v>151</v>
      </c>
      <c r="H7" s="34"/>
      <c r="I7" s="36" t="s">
        <v>478</v>
      </c>
      <c r="J7" s="42">
        <v>41760.6875</v>
      </c>
      <c r="K7" s="36" t="s">
        <v>121</v>
      </c>
      <c r="L7" s="38" t="s">
        <v>519</v>
      </c>
      <c r="M7" s="94" t="s">
        <v>525</v>
      </c>
      <c r="N7" s="40">
        <v>41774</v>
      </c>
      <c r="O7" s="102" t="s">
        <v>526</v>
      </c>
      <c r="P7" s="57">
        <v>6000</v>
      </c>
    </row>
    <row r="8" spans="1:16" ht="12.75">
      <c r="A8" s="41">
        <v>116</v>
      </c>
      <c r="B8" s="43" t="s">
        <v>240</v>
      </c>
      <c r="C8" s="44" t="s">
        <v>280</v>
      </c>
      <c r="D8" s="61" t="s">
        <v>508</v>
      </c>
      <c r="E8" s="36" t="s">
        <v>151</v>
      </c>
      <c r="F8" s="34" t="s">
        <v>509</v>
      </c>
      <c r="G8" s="36" t="s">
        <v>188</v>
      </c>
      <c r="H8" s="34"/>
      <c r="I8" s="36" t="s">
        <v>151</v>
      </c>
      <c r="J8" s="42">
        <v>41769.6875</v>
      </c>
      <c r="K8" s="36" t="s">
        <v>121</v>
      </c>
      <c r="L8" s="38" t="s">
        <v>65</v>
      </c>
      <c r="M8" s="34" t="s">
        <v>66</v>
      </c>
      <c r="N8" s="40">
        <f>J8</f>
        <v>41769.6875</v>
      </c>
      <c r="O8" s="60" t="s">
        <v>67</v>
      </c>
      <c r="P8" s="57">
        <v>100</v>
      </c>
    </row>
    <row r="9" spans="1:16" ht="12.75">
      <c r="A9" s="41">
        <v>117</v>
      </c>
      <c r="B9" s="43" t="s">
        <v>510</v>
      </c>
      <c r="C9" s="44" t="s">
        <v>511</v>
      </c>
      <c r="D9" s="61" t="s">
        <v>527</v>
      </c>
      <c r="E9" s="36" t="s">
        <v>295</v>
      </c>
      <c r="F9" s="34" t="s">
        <v>512</v>
      </c>
      <c r="G9" s="36" t="s">
        <v>295</v>
      </c>
      <c r="H9" s="34"/>
      <c r="I9" s="36" t="s">
        <v>179</v>
      </c>
      <c r="J9" s="42">
        <v>41767.6875</v>
      </c>
      <c r="K9" s="36" t="s">
        <v>97</v>
      </c>
      <c r="L9" s="38" t="s">
        <v>65</v>
      </c>
      <c r="M9" s="34" t="s">
        <v>66</v>
      </c>
      <c r="N9" s="40">
        <f>J9</f>
        <v>41767.6875</v>
      </c>
      <c r="O9" s="60" t="s">
        <v>67</v>
      </c>
      <c r="P9" s="57">
        <v>100</v>
      </c>
    </row>
    <row r="10" spans="1:16" ht="12.75">
      <c r="A10" s="41">
        <v>118</v>
      </c>
      <c r="B10" s="43" t="s">
        <v>513</v>
      </c>
      <c r="C10" s="44" t="s">
        <v>328</v>
      </c>
      <c r="D10" s="61" t="s">
        <v>514</v>
      </c>
      <c r="E10" s="36" t="s">
        <v>179</v>
      </c>
      <c r="F10" s="34" t="s">
        <v>512</v>
      </c>
      <c r="G10" s="36" t="s">
        <v>295</v>
      </c>
      <c r="H10" s="34"/>
      <c r="I10" s="36" t="s">
        <v>179</v>
      </c>
      <c r="J10" s="42">
        <v>41767.6875</v>
      </c>
      <c r="K10" s="36" t="s">
        <v>97</v>
      </c>
      <c r="L10" s="38" t="s">
        <v>65</v>
      </c>
      <c r="M10" s="34" t="s">
        <v>66</v>
      </c>
      <c r="N10" s="40">
        <f>J10</f>
        <v>41767.6875</v>
      </c>
      <c r="O10" s="60" t="s">
        <v>67</v>
      </c>
      <c r="P10" s="57">
        <v>100</v>
      </c>
    </row>
    <row r="11" spans="1:16" ht="12.75">
      <c r="A11" s="41">
        <v>119</v>
      </c>
      <c r="B11" s="43" t="s">
        <v>515</v>
      </c>
      <c r="C11" s="44" t="s">
        <v>69</v>
      </c>
      <c r="D11" s="61" t="s">
        <v>516</v>
      </c>
      <c r="E11" s="34" t="s">
        <v>95</v>
      </c>
      <c r="F11" s="34" t="s">
        <v>517</v>
      </c>
      <c r="G11" s="36" t="s">
        <v>318</v>
      </c>
      <c r="H11" s="34"/>
      <c r="I11" s="34" t="s">
        <v>95</v>
      </c>
      <c r="J11" s="42">
        <v>41769.6875</v>
      </c>
      <c r="K11" s="36" t="s">
        <v>97</v>
      </c>
      <c r="L11" s="38" t="s">
        <v>65</v>
      </c>
      <c r="M11" s="34" t="s">
        <v>75</v>
      </c>
      <c r="N11" s="40">
        <f>J11</f>
        <v>41769.6875</v>
      </c>
      <c r="O11" s="60" t="s">
        <v>67</v>
      </c>
      <c r="P11" s="57">
        <v>100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selection activeCell="A2" sqref="A2:O12"/>
    </sheetView>
  </sheetViews>
  <sheetFormatPr defaultColWidth="9.33203125" defaultRowHeight="12.75"/>
  <cols>
    <col min="1" max="1" width="4.33203125" style="19" customWidth="1"/>
    <col min="2" max="2" width="11.83203125" style="18" customWidth="1"/>
    <col min="3" max="3" width="8.83203125" style="17" customWidth="1"/>
    <col min="4" max="4" width="11.83203125" style="19" customWidth="1"/>
    <col min="5" max="5" width="14.83203125" style="17" customWidth="1"/>
    <col min="6" max="6" width="9.5" style="19" customWidth="1"/>
    <col min="7" max="7" width="14.5" style="17" customWidth="1"/>
    <col min="8" max="8" width="1.83203125" style="17" customWidth="1"/>
    <col min="9" max="9" width="14.83203125" style="17" customWidth="1"/>
    <col min="10" max="10" width="13.66015625" style="20" customWidth="1"/>
    <col min="11" max="11" width="10.16015625" style="17" customWidth="1"/>
    <col min="12" max="12" width="54.5" style="21" customWidth="1"/>
    <col min="13" max="13" width="19" style="17" customWidth="1"/>
    <col min="14" max="14" width="9" style="22" customWidth="1"/>
    <col min="15" max="15" width="9.5" style="23" customWidth="1"/>
    <col min="16" max="16" width="6" style="55" customWidth="1"/>
    <col min="17" max="17" width="3" style="17" customWidth="1"/>
  </cols>
  <sheetData>
    <row r="1" spans="1:17" s="17" customFormat="1" ht="12.75">
      <c r="A1" s="25" t="s">
        <v>33</v>
      </c>
      <c r="B1" s="26" t="s">
        <v>5</v>
      </c>
      <c r="C1" s="25" t="s">
        <v>6</v>
      </c>
      <c r="D1" s="27" t="s">
        <v>38</v>
      </c>
      <c r="E1" s="25" t="s">
        <v>22</v>
      </c>
      <c r="F1" s="25" t="s">
        <v>23</v>
      </c>
      <c r="G1" s="25" t="s">
        <v>24</v>
      </c>
      <c r="H1" s="25"/>
      <c r="I1" s="25"/>
      <c r="J1" s="28" t="s">
        <v>17</v>
      </c>
      <c r="K1" s="25" t="s">
        <v>11</v>
      </c>
      <c r="L1" s="29" t="s">
        <v>25</v>
      </c>
      <c r="M1" s="25" t="s">
        <v>26</v>
      </c>
      <c r="N1" s="30" t="s">
        <v>17</v>
      </c>
      <c r="O1" s="31" t="s">
        <v>29</v>
      </c>
      <c r="P1" s="56" t="s">
        <v>28</v>
      </c>
      <c r="Q1" s="25"/>
    </row>
    <row r="2" spans="1:18" s="17" customFormat="1" ht="26.25">
      <c r="A2" s="107" t="s">
        <v>19</v>
      </c>
      <c r="B2" s="108"/>
      <c r="C2" s="108"/>
      <c r="D2" s="108"/>
      <c r="E2" s="108"/>
      <c r="F2" s="108"/>
      <c r="G2" s="108"/>
      <c r="H2" s="108"/>
      <c r="I2" s="51">
        <v>20</v>
      </c>
      <c r="J2" s="109" t="s">
        <v>20</v>
      </c>
      <c r="K2" s="109"/>
      <c r="L2" s="58">
        <v>41774.666666666664</v>
      </c>
      <c r="M2" s="52"/>
      <c r="N2" s="68"/>
      <c r="O2" s="52"/>
      <c r="P2" s="64"/>
      <c r="Q2" s="53"/>
      <c r="R2" s="24"/>
    </row>
    <row r="3" spans="1:18" s="17" customFormat="1" ht="12.75">
      <c r="A3" s="34"/>
      <c r="B3" s="35" t="s">
        <v>31</v>
      </c>
      <c r="C3" s="103" t="s">
        <v>449</v>
      </c>
      <c r="D3" s="104"/>
      <c r="E3" s="104"/>
      <c r="F3" s="104"/>
      <c r="G3" s="104"/>
      <c r="H3" s="104"/>
      <c r="I3" s="104"/>
      <c r="J3" s="105"/>
      <c r="K3" s="48" t="s">
        <v>39</v>
      </c>
      <c r="L3" s="106"/>
      <c r="M3" s="106"/>
      <c r="N3" s="106"/>
      <c r="O3" s="106"/>
      <c r="P3" s="92"/>
      <c r="Q3" s="93"/>
      <c r="R3" s="24"/>
    </row>
    <row r="4" spans="1:18" s="17" customFormat="1" ht="12.75">
      <c r="A4" s="41">
        <v>110</v>
      </c>
      <c r="B4" s="43" t="s">
        <v>492</v>
      </c>
      <c r="C4" s="44" t="s">
        <v>427</v>
      </c>
      <c r="D4" s="95" t="s">
        <v>493</v>
      </c>
      <c r="E4" s="34" t="s">
        <v>82</v>
      </c>
      <c r="F4" s="34" t="s">
        <v>494</v>
      </c>
      <c r="G4" s="36" t="s">
        <v>141</v>
      </c>
      <c r="H4" s="34"/>
      <c r="I4" s="34" t="s">
        <v>82</v>
      </c>
      <c r="J4" s="42">
        <v>41769.6875</v>
      </c>
      <c r="K4" s="36" t="s">
        <v>64</v>
      </c>
      <c r="L4" s="38" t="s">
        <v>65</v>
      </c>
      <c r="M4" s="34" t="s">
        <v>66</v>
      </c>
      <c r="N4" s="40">
        <f>J4</f>
        <v>41769.6875</v>
      </c>
      <c r="O4" s="60" t="s">
        <v>67</v>
      </c>
      <c r="P4" s="57"/>
      <c r="Q4" s="34"/>
      <c r="R4" s="24"/>
    </row>
    <row r="5" spans="1:18" s="17" customFormat="1" ht="25.5">
      <c r="A5" s="41">
        <v>111</v>
      </c>
      <c r="B5" s="43" t="s">
        <v>279</v>
      </c>
      <c r="C5" s="44" t="s">
        <v>104</v>
      </c>
      <c r="D5" s="95" t="s">
        <v>477</v>
      </c>
      <c r="E5" s="36" t="s">
        <v>151</v>
      </c>
      <c r="F5" s="34" t="s">
        <v>479</v>
      </c>
      <c r="G5" s="36" t="s">
        <v>151</v>
      </c>
      <c r="H5" s="34"/>
      <c r="I5" s="36" t="s">
        <v>478</v>
      </c>
      <c r="J5" s="42">
        <v>41760.6875</v>
      </c>
      <c r="K5" s="36" t="s">
        <v>121</v>
      </c>
      <c r="L5" s="94" t="s">
        <v>495</v>
      </c>
      <c r="M5" s="38" t="s">
        <v>528</v>
      </c>
      <c r="N5" s="40">
        <v>41774</v>
      </c>
      <c r="O5" s="60" t="s">
        <v>496</v>
      </c>
      <c r="P5" s="57"/>
      <c r="Q5" s="34"/>
      <c r="R5" s="24"/>
    </row>
    <row r="6" spans="1:18" s="17" customFormat="1" ht="12.75" customHeight="1">
      <c r="A6" s="41">
        <v>112</v>
      </c>
      <c r="B6" s="43" t="s">
        <v>497</v>
      </c>
      <c r="C6" s="17" t="s">
        <v>498</v>
      </c>
      <c r="D6" s="100">
        <v>89030976</v>
      </c>
      <c r="E6" s="36" t="s">
        <v>151</v>
      </c>
      <c r="F6" s="34" t="s">
        <v>479</v>
      </c>
      <c r="G6" s="36" t="s">
        <v>151</v>
      </c>
      <c r="H6" s="34"/>
      <c r="I6" s="36" t="s">
        <v>478</v>
      </c>
      <c r="J6" s="42">
        <v>41760.6875</v>
      </c>
      <c r="K6" s="36" t="s">
        <v>121</v>
      </c>
      <c r="L6" s="21" t="s">
        <v>501</v>
      </c>
      <c r="M6" s="34" t="s">
        <v>520</v>
      </c>
      <c r="N6" s="40" t="s">
        <v>521</v>
      </c>
      <c r="O6" s="102" t="s">
        <v>522</v>
      </c>
      <c r="P6" s="57"/>
      <c r="Q6" s="34"/>
      <c r="R6" s="24"/>
    </row>
    <row r="7" spans="1:18" s="17" customFormat="1" ht="51">
      <c r="A7" s="41">
        <v>113</v>
      </c>
      <c r="B7" s="43" t="s">
        <v>499</v>
      </c>
      <c r="C7" s="34" t="s">
        <v>177</v>
      </c>
      <c r="D7" s="61" t="s">
        <v>500</v>
      </c>
      <c r="E7" s="36" t="s">
        <v>151</v>
      </c>
      <c r="F7" s="34" t="s">
        <v>479</v>
      </c>
      <c r="G7" s="36" t="s">
        <v>151</v>
      </c>
      <c r="H7" s="34"/>
      <c r="I7" s="36" t="s">
        <v>478</v>
      </c>
      <c r="J7" s="42">
        <v>41760.6875</v>
      </c>
      <c r="K7" s="36" t="s">
        <v>121</v>
      </c>
      <c r="L7" s="38" t="s">
        <v>502</v>
      </c>
      <c r="M7" s="34" t="s">
        <v>503</v>
      </c>
      <c r="N7" s="40" t="s">
        <v>507</v>
      </c>
      <c r="O7" s="60" t="s">
        <v>194</v>
      </c>
      <c r="P7" s="57"/>
      <c r="Q7" s="34"/>
      <c r="R7" s="24"/>
    </row>
    <row r="8" spans="1:18" s="17" customFormat="1" ht="51">
      <c r="A8" s="41">
        <v>114</v>
      </c>
      <c r="B8" s="43" t="s">
        <v>504</v>
      </c>
      <c r="C8" s="44" t="s">
        <v>409</v>
      </c>
      <c r="D8" s="61" t="s">
        <v>505</v>
      </c>
      <c r="E8" s="36" t="s">
        <v>506</v>
      </c>
      <c r="F8" s="34" t="s">
        <v>479</v>
      </c>
      <c r="G8" s="36" t="s">
        <v>151</v>
      </c>
      <c r="H8" s="34"/>
      <c r="I8" s="36" t="s">
        <v>478</v>
      </c>
      <c r="J8" s="42">
        <v>41760.6875</v>
      </c>
      <c r="K8" s="36" t="s">
        <v>121</v>
      </c>
      <c r="L8" s="38" t="s">
        <v>523</v>
      </c>
      <c r="M8" s="94" t="s">
        <v>529</v>
      </c>
      <c r="N8" s="40" t="s">
        <v>524</v>
      </c>
      <c r="O8" s="60" t="s">
        <v>194</v>
      </c>
      <c r="P8" s="57"/>
      <c r="Q8" s="34"/>
      <c r="R8" s="24"/>
    </row>
    <row r="9" spans="1:18" s="17" customFormat="1" ht="38.25">
      <c r="A9" s="41"/>
      <c r="B9" s="43"/>
      <c r="C9" s="44"/>
      <c r="D9" s="61"/>
      <c r="E9" s="36" t="s">
        <v>518</v>
      </c>
      <c r="F9" s="34" t="s">
        <v>479</v>
      </c>
      <c r="G9" s="36" t="s">
        <v>151</v>
      </c>
      <c r="H9" s="34"/>
      <c r="I9" s="36" t="s">
        <v>478</v>
      </c>
      <c r="J9" s="42">
        <v>41760.6875</v>
      </c>
      <c r="K9" s="36" t="s">
        <v>121</v>
      </c>
      <c r="L9" s="38" t="s">
        <v>519</v>
      </c>
      <c r="M9" s="94" t="s">
        <v>525</v>
      </c>
      <c r="N9" s="40">
        <v>41774</v>
      </c>
      <c r="O9" s="102" t="s">
        <v>526</v>
      </c>
      <c r="P9" s="34"/>
      <c r="Q9" s="34"/>
      <c r="R9" s="24"/>
    </row>
    <row r="10" spans="1:18" s="17" customFormat="1" ht="12.75">
      <c r="A10" s="41">
        <v>115</v>
      </c>
      <c r="B10" s="43" t="s">
        <v>240</v>
      </c>
      <c r="C10" s="44" t="s">
        <v>280</v>
      </c>
      <c r="D10" s="61" t="s">
        <v>508</v>
      </c>
      <c r="E10" s="36" t="s">
        <v>151</v>
      </c>
      <c r="F10" s="34" t="s">
        <v>509</v>
      </c>
      <c r="G10" s="36" t="s">
        <v>188</v>
      </c>
      <c r="H10" s="34"/>
      <c r="I10" s="36" t="s">
        <v>151</v>
      </c>
      <c r="J10" s="42">
        <v>41769.6875</v>
      </c>
      <c r="K10" s="36" t="s">
        <v>121</v>
      </c>
      <c r="L10" s="38" t="s">
        <v>65</v>
      </c>
      <c r="M10" s="34" t="s">
        <v>66</v>
      </c>
      <c r="N10" s="40">
        <f>J10</f>
        <v>41769.6875</v>
      </c>
      <c r="O10" s="60" t="s">
        <v>67</v>
      </c>
      <c r="P10" s="34"/>
      <c r="Q10" s="34"/>
      <c r="R10" s="24"/>
    </row>
    <row r="11" spans="1:18" s="17" customFormat="1" ht="12.75">
      <c r="A11" s="41">
        <v>116</v>
      </c>
      <c r="B11" s="43" t="s">
        <v>510</v>
      </c>
      <c r="C11" s="44" t="s">
        <v>511</v>
      </c>
      <c r="D11" s="61" t="s">
        <v>527</v>
      </c>
      <c r="E11" s="36" t="s">
        <v>295</v>
      </c>
      <c r="F11" s="34" t="s">
        <v>512</v>
      </c>
      <c r="G11" s="36" t="s">
        <v>295</v>
      </c>
      <c r="H11" s="34"/>
      <c r="I11" s="36" t="s">
        <v>179</v>
      </c>
      <c r="J11" s="42">
        <v>41767.6875</v>
      </c>
      <c r="K11" s="36" t="s">
        <v>97</v>
      </c>
      <c r="L11" s="38" t="s">
        <v>65</v>
      </c>
      <c r="M11" s="34" t="s">
        <v>66</v>
      </c>
      <c r="N11" s="40">
        <f>J11</f>
        <v>41767.6875</v>
      </c>
      <c r="O11" s="60" t="s">
        <v>67</v>
      </c>
      <c r="P11" s="57"/>
      <c r="Q11" s="34"/>
      <c r="R11" s="24"/>
    </row>
    <row r="12" spans="1:18" s="17" customFormat="1" ht="12.75">
      <c r="A12" s="41">
        <v>117</v>
      </c>
      <c r="B12" s="43" t="s">
        <v>513</v>
      </c>
      <c r="C12" s="44" t="s">
        <v>328</v>
      </c>
      <c r="D12" s="61" t="s">
        <v>514</v>
      </c>
      <c r="E12" s="36" t="s">
        <v>179</v>
      </c>
      <c r="F12" s="34" t="s">
        <v>512</v>
      </c>
      <c r="G12" s="36" t="s">
        <v>295</v>
      </c>
      <c r="H12" s="34"/>
      <c r="I12" s="36" t="s">
        <v>179</v>
      </c>
      <c r="J12" s="42">
        <v>41767.6875</v>
      </c>
      <c r="K12" s="36" t="s">
        <v>97</v>
      </c>
      <c r="L12" s="38" t="s">
        <v>65</v>
      </c>
      <c r="M12" s="34" t="s">
        <v>66</v>
      </c>
      <c r="N12" s="40">
        <f>J12</f>
        <v>41767.6875</v>
      </c>
      <c r="O12" s="60" t="s">
        <v>67</v>
      </c>
      <c r="P12" s="57"/>
      <c r="Q12" s="34"/>
      <c r="R12" s="24"/>
    </row>
    <row r="13" spans="1:18" s="17" customFormat="1" ht="12.75">
      <c r="A13" s="41"/>
      <c r="B13" s="43"/>
      <c r="C13" s="44"/>
      <c r="D13" s="61"/>
      <c r="E13" s="34"/>
      <c r="F13" s="34"/>
      <c r="G13" s="36"/>
      <c r="H13" s="34"/>
      <c r="I13" s="34"/>
      <c r="J13" s="42"/>
      <c r="K13" s="36"/>
      <c r="L13" s="38"/>
      <c r="M13" s="34"/>
      <c r="N13" s="40"/>
      <c r="O13" s="60"/>
      <c r="P13" s="57"/>
      <c r="Q13" s="34"/>
      <c r="R13" s="24"/>
    </row>
    <row r="14" spans="1:18" s="17" customFormat="1" ht="12.75">
      <c r="A14" s="41"/>
      <c r="B14" s="43"/>
      <c r="C14" s="44"/>
      <c r="D14" s="61"/>
      <c r="E14" s="36"/>
      <c r="F14" s="34"/>
      <c r="G14" s="36"/>
      <c r="H14" s="34"/>
      <c r="I14" s="36"/>
      <c r="J14" s="42"/>
      <c r="K14" s="36"/>
      <c r="L14" s="38"/>
      <c r="M14" s="94"/>
      <c r="N14" s="40"/>
      <c r="O14" s="60"/>
      <c r="P14" s="57"/>
      <c r="Q14" s="34"/>
      <c r="R14" s="24"/>
    </row>
    <row r="15" spans="1:18" s="17" customFormat="1" ht="12.75" customHeight="1">
      <c r="A15" s="41"/>
      <c r="B15" s="43"/>
      <c r="C15" s="44"/>
      <c r="D15" s="87"/>
      <c r="E15" s="36"/>
      <c r="F15" s="37"/>
      <c r="G15" s="36"/>
      <c r="H15" s="34"/>
      <c r="I15" s="36"/>
      <c r="J15" s="42"/>
      <c r="K15" s="36"/>
      <c r="L15" s="38"/>
      <c r="M15" s="88"/>
      <c r="N15" s="40"/>
      <c r="O15" s="60"/>
      <c r="P15" s="57"/>
      <c r="Q15" s="34"/>
      <c r="R15" s="24"/>
    </row>
    <row r="16" spans="1:18" s="17" customFormat="1" ht="12.75">
      <c r="A16" s="41"/>
      <c r="B16" s="43"/>
      <c r="C16" s="44"/>
      <c r="D16" s="87"/>
      <c r="E16" s="36"/>
      <c r="F16" s="37"/>
      <c r="G16" s="36"/>
      <c r="H16" s="34"/>
      <c r="I16" s="36"/>
      <c r="J16" s="42"/>
      <c r="K16" s="36"/>
      <c r="L16" s="38"/>
      <c r="M16" s="34"/>
      <c r="N16" s="40"/>
      <c r="O16" s="60"/>
      <c r="P16" s="57"/>
      <c r="Q16" s="34"/>
      <c r="R16" s="24"/>
    </row>
    <row r="17" spans="1:18" s="17" customFormat="1" ht="12.75">
      <c r="A17" s="41"/>
      <c r="B17" s="43"/>
      <c r="C17" s="44"/>
      <c r="D17" s="87"/>
      <c r="E17" s="36"/>
      <c r="F17" s="37"/>
      <c r="G17" s="36"/>
      <c r="H17" s="34"/>
      <c r="I17" s="36"/>
      <c r="J17" s="42"/>
      <c r="K17" s="36"/>
      <c r="L17" s="38"/>
      <c r="M17" s="88"/>
      <c r="N17" s="40"/>
      <c r="O17" s="60"/>
      <c r="P17" s="57"/>
      <c r="Q17" s="34"/>
      <c r="R17" s="24"/>
    </row>
    <row r="18" spans="1:18" s="17" customFormat="1" ht="12.75">
      <c r="A18" s="41"/>
      <c r="B18" s="43"/>
      <c r="C18" s="44"/>
      <c r="D18" s="61"/>
      <c r="E18" s="54"/>
      <c r="F18" s="41"/>
      <c r="G18" s="34"/>
      <c r="H18" s="34"/>
      <c r="I18" s="34"/>
      <c r="J18" s="42"/>
      <c r="K18" s="36"/>
      <c r="L18" s="38"/>
      <c r="M18" s="38"/>
      <c r="N18" s="40"/>
      <c r="O18" s="39"/>
      <c r="P18" s="57"/>
      <c r="Q18" s="34"/>
      <c r="R18" s="24"/>
    </row>
    <row r="19" spans="1:18" s="17" customFormat="1" ht="12.75">
      <c r="A19" s="41"/>
      <c r="B19" s="35"/>
      <c r="C19" s="36"/>
      <c r="D19" s="60"/>
      <c r="E19" s="36"/>
      <c r="F19" s="41"/>
      <c r="G19" s="34"/>
      <c r="H19" s="34"/>
      <c r="I19" s="34"/>
      <c r="J19" s="42"/>
      <c r="K19" s="36"/>
      <c r="L19" s="38"/>
      <c r="M19" s="38"/>
      <c r="N19" s="40"/>
      <c r="O19" s="39"/>
      <c r="P19" s="57"/>
      <c r="Q19" s="34"/>
      <c r="R19" s="24"/>
    </row>
    <row r="20" spans="1:18" s="17" customFormat="1" ht="12.75">
      <c r="A20" s="41"/>
      <c r="B20" s="35"/>
      <c r="C20" s="36"/>
      <c r="D20" s="60"/>
      <c r="E20" s="36"/>
      <c r="F20" s="41"/>
      <c r="G20" s="34"/>
      <c r="H20" s="34"/>
      <c r="I20" s="34"/>
      <c r="J20" s="42"/>
      <c r="K20" s="36"/>
      <c r="L20" s="38"/>
      <c r="M20" s="38"/>
      <c r="N20" s="40"/>
      <c r="O20" s="39"/>
      <c r="P20" s="57"/>
      <c r="Q20" s="34"/>
      <c r="R20" s="24"/>
    </row>
    <row r="21" spans="1:18" s="17" customFormat="1" ht="12.75">
      <c r="A21" s="41"/>
      <c r="B21" s="43"/>
      <c r="C21" s="44"/>
      <c r="D21" s="45"/>
      <c r="E21" s="54"/>
      <c r="F21" s="41"/>
      <c r="G21" s="34"/>
      <c r="H21" s="34"/>
      <c r="I21" s="34"/>
      <c r="J21" s="42"/>
      <c r="K21" s="36"/>
      <c r="L21" s="38"/>
      <c r="M21" s="38"/>
      <c r="N21" s="40"/>
      <c r="O21" s="39"/>
      <c r="P21" s="57"/>
      <c r="Q21" s="34"/>
      <c r="R21" s="24"/>
    </row>
    <row r="22" spans="1:18" s="17" customFormat="1" ht="12.75">
      <c r="A22" s="41"/>
      <c r="B22" s="43"/>
      <c r="C22" s="44"/>
      <c r="D22" s="45"/>
      <c r="E22" s="54"/>
      <c r="F22" s="41"/>
      <c r="G22" s="34"/>
      <c r="H22" s="34"/>
      <c r="I22" s="34"/>
      <c r="J22" s="42"/>
      <c r="K22" s="36"/>
      <c r="L22" s="38"/>
      <c r="M22" s="38"/>
      <c r="N22" s="40"/>
      <c r="O22" s="39"/>
      <c r="P22" s="57"/>
      <c r="Q22" s="34"/>
      <c r="R22" s="24"/>
    </row>
    <row r="23" spans="1:16" s="17" customFormat="1" ht="13.5" customHeight="1">
      <c r="A23" s="19"/>
      <c r="B23" s="9"/>
      <c r="C23" s="10"/>
      <c r="D23" s="11"/>
      <c r="E23" s="12"/>
      <c r="F23" s="19"/>
      <c r="J23" s="33"/>
      <c r="L23" s="21"/>
      <c r="N23" s="22"/>
      <c r="O23" s="23"/>
      <c r="P23" s="55"/>
    </row>
  </sheetData>
  <sheetProtection/>
  <mergeCells count="4">
    <mergeCell ref="A2:H2"/>
    <mergeCell ref="J2:K2"/>
    <mergeCell ref="C3:J3"/>
    <mergeCell ref="L3:O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171" sqref="A171:O181"/>
    </sheetView>
  </sheetViews>
  <sheetFormatPr defaultColWidth="9.33203125" defaultRowHeight="12.75"/>
  <cols>
    <col min="1" max="1" width="12.5" style="0" customWidth="1"/>
    <col min="2" max="2" width="16.83203125" style="0" customWidth="1"/>
    <col min="3" max="3" width="1.66796875" style="0" customWidth="1"/>
    <col min="4" max="4" width="13.83203125" style="0" customWidth="1"/>
    <col min="5" max="5" width="1.66796875" style="0" customWidth="1"/>
    <col min="6" max="6" width="9.16015625" style="0" customWidth="1"/>
    <col min="7" max="7" width="10.66015625" style="0" customWidth="1"/>
    <col min="8" max="8" width="1.66796875" style="0" customWidth="1"/>
    <col min="9" max="9" width="12.83203125" style="0" customWidth="1"/>
    <col min="10" max="10" width="11.66015625" style="0" customWidth="1"/>
    <col min="11" max="11" width="8.66015625" style="0" customWidth="1"/>
  </cols>
  <sheetData>
    <row r="1" spans="1:10" ht="20.25">
      <c r="A1" s="117"/>
      <c r="B1" s="118" t="s">
        <v>34</v>
      </c>
      <c r="C1" s="118"/>
      <c r="D1" s="118"/>
      <c r="E1" s="118"/>
      <c r="F1" s="118"/>
      <c r="G1" s="118"/>
      <c r="H1" s="118"/>
      <c r="I1" s="118"/>
      <c r="J1" s="117"/>
    </row>
    <row r="2" spans="1:10" ht="18.75">
      <c r="A2" s="117"/>
      <c r="B2" s="119" t="s">
        <v>48</v>
      </c>
      <c r="C2" s="119"/>
      <c r="D2" s="119"/>
      <c r="E2" s="119"/>
      <c r="F2" s="119"/>
      <c r="G2" s="119"/>
      <c r="H2" s="119"/>
      <c r="I2" s="119"/>
      <c r="J2" s="117"/>
    </row>
    <row r="3" spans="1:10" ht="12.75">
      <c r="A3" s="117"/>
      <c r="B3" s="120" t="s">
        <v>49</v>
      </c>
      <c r="C3" s="120"/>
      <c r="D3" s="120"/>
      <c r="E3" s="120"/>
      <c r="F3" s="120"/>
      <c r="G3" s="120"/>
      <c r="H3" s="120"/>
      <c r="I3" s="120"/>
      <c r="J3" s="117"/>
    </row>
    <row r="4" spans="1:10" ht="71.25" customHeight="1">
      <c r="A4" s="117"/>
      <c r="B4" s="121" t="s">
        <v>0</v>
      </c>
      <c r="C4" s="121"/>
      <c r="D4" s="121"/>
      <c r="E4" s="121"/>
      <c r="F4" s="121"/>
      <c r="G4" s="121"/>
      <c r="H4" s="121"/>
      <c r="I4" s="121"/>
      <c r="J4" s="117"/>
    </row>
    <row r="5" s="15" customFormat="1" ht="18.75"/>
    <row r="6" spans="2:9" ht="15.75">
      <c r="B6" s="122" t="s">
        <v>1</v>
      </c>
      <c r="C6" s="117"/>
      <c r="D6" s="117"/>
      <c r="E6" s="117"/>
      <c r="F6" s="117"/>
      <c r="G6" s="117"/>
      <c r="H6" s="117"/>
      <c r="I6" s="117"/>
    </row>
    <row r="7" ht="12.75">
      <c r="J7" s="4"/>
    </row>
    <row r="10" spans="1:9" ht="18.75">
      <c r="A10" t="s">
        <v>2</v>
      </c>
      <c r="B10" s="125" t="str">
        <f>Tisk!E5</f>
        <v>Jablůnka B</v>
      </c>
      <c r="C10" s="126"/>
      <c r="D10" s="126"/>
      <c r="E10" s="126"/>
      <c r="F10" t="s">
        <v>3</v>
      </c>
      <c r="G10" s="14">
        <f>Tisk!I2</f>
        <v>20</v>
      </c>
      <c r="H10" s="2" t="s">
        <v>27</v>
      </c>
      <c r="I10" s="5">
        <f>Tisk!A5</f>
        <v>111</v>
      </c>
    </row>
    <row r="12" ht="12.75">
      <c r="A12" s="13" t="s">
        <v>47</v>
      </c>
    </row>
    <row r="13" spans="1:6" ht="12.75">
      <c r="A13" t="s">
        <v>18</v>
      </c>
      <c r="C13" s="127">
        <f>Tisk!L2</f>
        <v>41774.666666666664</v>
      </c>
      <c r="D13" s="128"/>
      <c r="E13" s="128"/>
      <c r="F13" t="s">
        <v>4</v>
      </c>
    </row>
    <row r="15" spans="2:10" ht="18.75">
      <c r="B15" s="125" t="str">
        <f>Tisk!B4</f>
        <v>Martyčák</v>
      </c>
      <c r="C15" s="126"/>
      <c r="D15" s="125" t="str">
        <f>Tisk!C5</f>
        <v>Michal</v>
      </c>
      <c r="E15" s="126"/>
      <c r="F15" s="126"/>
      <c r="G15" t="s">
        <v>7</v>
      </c>
      <c r="J15" s="1" t="str">
        <f>Tisk!D5</f>
        <v>87101977</v>
      </c>
    </row>
    <row r="17" spans="1:10" ht="12.75">
      <c r="A17" t="s">
        <v>8</v>
      </c>
      <c r="B17" s="1" t="str">
        <f>Tisk!G5</f>
        <v>Jablůnka B</v>
      </c>
      <c r="C17" s="1" t="s">
        <v>9</v>
      </c>
      <c r="D17" s="1" t="str">
        <f>Tisk!I5</f>
        <v>Halenkov B</v>
      </c>
      <c r="E17" t="s">
        <v>10</v>
      </c>
      <c r="F17" s="50" t="str">
        <f>Tisk!K5</f>
        <v>IV.A</v>
      </c>
      <c r="G17" s="50" t="str">
        <f>Tisk!F5</f>
        <v>A3A1104</v>
      </c>
      <c r="H17" s="1" t="s">
        <v>12</v>
      </c>
      <c r="I17" t="s">
        <v>13</v>
      </c>
      <c r="J17" s="4">
        <f>Tisk!J5</f>
        <v>41760.6875</v>
      </c>
    </row>
    <row r="19" ht="12.75">
      <c r="A19" t="s">
        <v>14</v>
      </c>
    </row>
    <row r="21" spans="1:10" ht="51" customHeight="1">
      <c r="A21" s="3" t="s">
        <v>15</v>
      </c>
      <c r="B21" s="115" t="str">
        <f>Tisk!M5</f>
        <v>trest zrušen včetně pokuty 500 Kč</v>
      </c>
      <c r="C21" s="116"/>
      <c r="D21" s="116"/>
      <c r="E21" s="116"/>
      <c r="F21" s="116"/>
      <c r="G21" s="116"/>
      <c r="H21" s="116"/>
      <c r="I21" s="49" t="s">
        <v>40</v>
      </c>
      <c r="J21" s="6">
        <f>Tisk!N5</f>
        <v>41774</v>
      </c>
    </row>
    <row r="24" spans="1:11" s="16" customFormat="1" ht="25.5">
      <c r="A24" s="16" t="s">
        <v>16</v>
      </c>
      <c r="B24" s="123" t="str">
        <f>Tisk!L5</f>
        <v>revokace rozhodnutí DK č.j. 106 z 9.5.14, trest se ruší</v>
      </c>
      <c r="C24" s="116"/>
      <c r="D24" s="116"/>
      <c r="E24" s="116"/>
      <c r="F24" s="116"/>
      <c r="G24" s="116"/>
      <c r="H24" s="116"/>
      <c r="I24" s="116"/>
      <c r="J24" s="116"/>
      <c r="K24" s="116"/>
    </row>
    <row r="27" spans="1:6" ht="12.75">
      <c r="A27" s="13" t="s">
        <v>37</v>
      </c>
      <c r="D27" s="124" t="str">
        <f>Tisk!O5</f>
        <v>50/1</v>
      </c>
      <c r="E27" s="117"/>
      <c r="F27" s="117"/>
    </row>
    <row r="30" ht="12.75">
      <c r="A30" s="13" t="s">
        <v>46</v>
      </c>
    </row>
    <row r="31" ht="12.75">
      <c r="A31" s="13"/>
    </row>
    <row r="42" spans="1:10" ht="12.75">
      <c r="A42" s="113" t="s">
        <v>42</v>
      </c>
      <c r="B42" s="113"/>
      <c r="C42" s="113"/>
      <c r="D42" s="113"/>
      <c r="G42" s="113" t="s">
        <v>35</v>
      </c>
      <c r="H42" s="113"/>
      <c r="I42" s="113"/>
      <c r="J42" s="113"/>
    </row>
    <row r="43" spans="1:10" ht="12.75">
      <c r="A43" s="113" t="s">
        <v>43</v>
      </c>
      <c r="B43" s="113"/>
      <c r="C43" s="113"/>
      <c r="D43" s="113"/>
      <c r="G43" s="114" t="s">
        <v>44</v>
      </c>
      <c r="H43" s="113"/>
      <c r="I43" s="113"/>
      <c r="J43" s="113"/>
    </row>
  </sheetData>
  <sheetProtection/>
  <mergeCells count="18">
    <mergeCell ref="B24:K24"/>
    <mergeCell ref="D27:F27"/>
    <mergeCell ref="A42:D42"/>
    <mergeCell ref="G42:J42"/>
    <mergeCell ref="B10:E10"/>
    <mergeCell ref="C13:E13"/>
    <mergeCell ref="B15:C15"/>
    <mergeCell ref="D15:F15"/>
    <mergeCell ref="A43:D43"/>
    <mergeCell ref="G43:J43"/>
    <mergeCell ref="B21:H21"/>
    <mergeCell ref="A1:A4"/>
    <mergeCell ref="B1:I1"/>
    <mergeCell ref="J1:J4"/>
    <mergeCell ref="B2:I2"/>
    <mergeCell ref="B3:I3"/>
    <mergeCell ref="B4:I4"/>
    <mergeCell ref="B6:I6"/>
  </mergeCells>
  <printOptions/>
  <pageMargins left="0.63" right="0.45" top="1.01" bottom="0.984251969" header="0.4921259845" footer="0.4921259845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171" sqref="A171:O181"/>
    </sheetView>
  </sheetViews>
  <sheetFormatPr defaultColWidth="9.33203125" defaultRowHeight="12.75"/>
  <cols>
    <col min="1" max="1" width="12.5" style="0" customWidth="1"/>
    <col min="2" max="2" width="16.83203125" style="0" customWidth="1"/>
    <col min="3" max="3" width="1.66796875" style="0" customWidth="1"/>
    <col min="4" max="4" width="13.83203125" style="0" customWidth="1"/>
    <col min="5" max="5" width="1.66796875" style="0" customWidth="1"/>
    <col min="6" max="6" width="9.16015625" style="0" customWidth="1"/>
    <col min="7" max="7" width="10.66015625" style="0" customWidth="1"/>
    <col min="8" max="8" width="1.66796875" style="0" customWidth="1"/>
    <col min="9" max="9" width="12.83203125" style="0" customWidth="1"/>
    <col min="10" max="10" width="11.66015625" style="0" customWidth="1"/>
    <col min="11" max="11" width="8.66015625" style="0" customWidth="1"/>
  </cols>
  <sheetData>
    <row r="1" spans="1:10" ht="20.25">
      <c r="A1" s="117"/>
      <c r="B1" s="118" t="s">
        <v>34</v>
      </c>
      <c r="C1" s="118"/>
      <c r="D1" s="118"/>
      <c r="E1" s="118"/>
      <c r="F1" s="118"/>
      <c r="G1" s="118"/>
      <c r="H1" s="118"/>
      <c r="I1" s="118"/>
      <c r="J1" s="117"/>
    </row>
    <row r="2" spans="1:10" ht="18.75">
      <c r="A2" s="117"/>
      <c r="B2" s="119" t="s">
        <v>48</v>
      </c>
      <c r="C2" s="119"/>
      <c r="D2" s="119"/>
      <c r="E2" s="119"/>
      <c r="F2" s="119"/>
      <c r="G2" s="119"/>
      <c r="H2" s="119"/>
      <c r="I2" s="119"/>
      <c r="J2" s="117"/>
    </row>
    <row r="3" spans="1:10" ht="12.75">
      <c r="A3" s="117"/>
      <c r="B3" s="120" t="s">
        <v>49</v>
      </c>
      <c r="C3" s="120"/>
      <c r="D3" s="120"/>
      <c r="E3" s="120"/>
      <c r="F3" s="120"/>
      <c r="G3" s="120"/>
      <c r="H3" s="120"/>
      <c r="I3" s="120"/>
      <c r="J3" s="117"/>
    </row>
    <row r="4" spans="1:10" ht="71.25" customHeight="1">
      <c r="A4" s="117"/>
      <c r="B4" s="121" t="s">
        <v>0</v>
      </c>
      <c r="C4" s="121"/>
      <c r="D4" s="121"/>
      <c r="E4" s="121"/>
      <c r="F4" s="121"/>
      <c r="G4" s="121"/>
      <c r="H4" s="121"/>
      <c r="I4" s="121"/>
      <c r="J4" s="117"/>
    </row>
    <row r="5" s="15" customFormat="1" ht="18.75"/>
    <row r="6" spans="2:9" ht="15.75">
      <c r="B6" s="122" t="s">
        <v>1</v>
      </c>
      <c r="C6" s="117"/>
      <c r="D6" s="117"/>
      <c r="E6" s="117"/>
      <c r="F6" s="117"/>
      <c r="G6" s="117"/>
      <c r="H6" s="117"/>
      <c r="I6" s="117"/>
    </row>
    <row r="7" ht="12.75">
      <c r="J7" s="4"/>
    </row>
    <row r="10" spans="1:9" ht="18.75">
      <c r="A10" t="s">
        <v>2</v>
      </c>
      <c r="B10" s="125" t="str">
        <f>Tisk!E6</f>
        <v>Jablůnka B</v>
      </c>
      <c r="C10" s="126"/>
      <c r="D10" s="126"/>
      <c r="E10" s="126"/>
      <c r="F10" t="s">
        <v>3</v>
      </c>
      <c r="G10" s="14">
        <f>Tisk!I2</f>
        <v>20</v>
      </c>
      <c r="H10" s="2" t="s">
        <v>27</v>
      </c>
      <c r="I10" s="5">
        <f>Tisk!A6</f>
        <v>112</v>
      </c>
    </row>
    <row r="12" ht="12.75">
      <c r="A12" s="13" t="s">
        <v>47</v>
      </c>
    </row>
    <row r="13" spans="1:6" ht="12.75">
      <c r="A13" t="s">
        <v>18</v>
      </c>
      <c r="C13" s="127">
        <f>Tisk!L2</f>
        <v>41774.666666666664</v>
      </c>
      <c r="D13" s="128"/>
      <c r="E13" s="128"/>
      <c r="F13" t="s">
        <v>4</v>
      </c>
    </row>
    <row r="15" spans="2:10" ht="18.75">
      <c r="B15" s="125" t="str">
        <f>Tisk!B5</f>
        <v>Martínek</v>
      </c>
      <c r="C15" s="126"/>
      <c r="D15" s="125" t="str">
        <f>Tisk!C6</f>
        <v>Erik</v>
      </c>
      <c r="E15" s="126"/>
      <c r="F15" s="126"/>
      <c r="G15" t="s">
        <v>7</v>
      </c>
      <c r="J15" s="1">
        <f>Tisk!D6</f>
        <v>89030976</v>
      </c>
    </row>
    <row r="17" spans="1:10" ht="12.75">
      <c r="A17" t="s">
        <v>8</v>
      </c>
      <c r="B17" s="1" t="str">
        <f>Tisk!G6</f>
        <v>Jablůnka B</v>
      </c>
      <c r="C17" s="1" t="s">
        <v>9</v>
      </c>
      <c r="D17" s="1" t="str">
        <f>Tisk!I6</f>
        <v>Halenkov B</v>
      </c>
      <c r="E17" t="s">
        <v>10</v>
      </c>
      <c r="F17" s="50" t="str">
        <f>Tisk!K6</f>
        <v>IV.A</v>
      </c>
      <c r="G17" s="50" t="str">
        <f>Tisk!F6</f>
        <v>A3A1104</v>
      </c>
      <c r="H17" s="1" t="s">
        <v>12</v>
      </c>
      <c r="I17" t="s">
        <v>13</v>
      </c>
      <c r="J17" s="4">
        <f>Tisk!J6</f>
        <v>41760.6875</v>
      </c>
    </row>
    <row r="19" ht="12.75">
      <c r="A19" t="s">
        <v>14</v>
      </c>
    </row>
    <row r="21" spans="1:10" ht="51" customHeight="1">
      <c r="A21" s="3" t="s">
        <v>15</v>
      </c>
      <c r="B21" s="115" t="str">
        <f>Tisk!M6</f>
        <v>13 měsíců nepodmíněně</v>
      </c>
      <c r="C21" s="116"/>
      <c r="D21" s="116"/>
      <c r="E21" s="116"/>
      <c r="F21" s="116"/>
      <c r="G21" s="116"/>
      <c r="H21" s="116"/>
      <c r="I21" s="49" t="s">
        <v>40</v>
      </c>
      <c r="J21" s="6" t="str">
        <f>Tisk!N6</f>
        <v>od 16.5.14 do 15.6.15</v>
      </c>
    </row>
    <row r="24" spans="1:11" s="16" customFormat="1" ht="25.5">
      <c r="A24" s="16" t="s">
        <v>16</v>
      </c>
      <c r="B24" s="123" t="str">
        <f>Tisk!L6</f>
        <v>HNCH-udeření soupeře hlavou v přerušené hře + ŽK + fyzické napadení rozhodčího + nastoupení na cizí RP</v>
      </c>
      <c r="C24" s="116"/>
      <c r="D24" s="116"/>
      <c r="E24" s="116"/>
      <c r="F24" s="116"/>
      <c r="G24" s="116"/>
      <c r="H24" s="116"/>
      <c r="I24" s="116"/>
      <c r="J24" s="116"/>
      <c r="K24" s="116"/>
    </row>
    <row r="27" spans="1:6" ht="12.75">
      <c r="A27" s="13" t="s">
        <v>37</v>
      </c>
      <c r="D27" s="124" t="str">
        <f>Tisk!O6</f>
        <v>13/1a+13/3+15/1c</v>
      </c>
      <c r="E27" s="117"/>
      <c r="F27" s="117"/>
    </row>
    <row r="30" ht="12.75">
      <c r="A30" s="13" t="s">
        <v>46</v>
      </c>
    </row>
    <row r="31" ht="12.75">
      <c r="A31" s="13"/>
    </row>
    <row r="42" spans="1:10" ht="12.75">
      <c r="A42" s="113" t="s">
        <v>42</v>
      </c>
      <c r="B42" s="113"/>
      <c r="C42" s="113"/>
      <c r="D42" s="113"/>
      <c r="G42" s="113" t="s">
        <v>35</v>
      </c>
      <c r="H42" s="113"/>
      <c r="I42" s="113"/>
      <c r="J42" s="113"/>
    </row>
    <row r="43" spans="1:10" ht="12.75">
      <c r="A43" s="113" t="s">
        <v>43</v>
      </c>
      <c r="B43" s="113"/>
      <c r="C43" s="113"/>
      <c r="D43" s="113"/>
      <c r="G43" s="114" t="s">
        <v>44</v>
      </c>
      <c r="H43" s="113"/>
      <c r="I43" s="113"/>
      <c r="J43" s="113"/>
    </row>
  </sheetData>
  <sheetProtection/>
  <mergeCells count="18">
    <mergeCell ref="A43:D43"/>
    <mergeCell ref="G43:J43"/>
    <mergeCell ref="B21:H21"/>
    <mergeCell ref="A42:D42"/>
    <mergeCell ref="G42:J42"/>
    <mergeCell ref="A1:A4"/>
    <mergeCell ref="B1:I1"/>
    <mergeCell ref="J1:J4"/>
    <mergeCell ref="B2:I2"/>
    <mergeCell ref="B3:I3"/>
    <mergeCell ref="B4:I4"/>
    <mergeCell ref="B6:I6"/>
    <mergeCell ref="B24:K24"/>
    <mergeCell ref="D27:F27"/>
    <mergeCell ref="B10:E10"/>
    <mergeCell ref="C13:E13"/>
    <mergeCell ref="B15:C15"/>
    <mergeCell ref="D15:F15"/>
  </mergeCells>
  <printOptions/>
  <pageMargins left="0.63" right="0.45" top="1.01" bottom="0.984251969" header="0.4921259845" footer="0.4921259845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171" sqref="A171:O181"/>
    </sheetView>
  </sheetViews>
  <sheetFormatPr defaultColWidth="9.33203125" defaultRowHeight="12.75"/>
  <cols>
    <col min="1" max="1" width="12.5" style="0" customWidth="1"/>
    <col min="2" max="2" width="16.83203125" style="0" customWidth="1"/>
    <col min="3" max="3" width="1.66796875" style="0" customWidth="1"/>
    <col min="4" max="4" width="13.83203125" style="0" customWidth="1"/>
    <col min="5" max="5" width="1.66796875" style="0" customWidth="1"/>
    <col min="6" max="6" width="9.16015625" style="0" customWidth="1"/>
    <col min="7" max="7" width="10.66015625" style="0" customWidth="1"/>
    <col min="8" max="8" width="1.66796875" style="0" customWidth="1"/>
    <col min="9" max="9" width="12.83203125" style="0" customWidth="1"/>
    <col min="10" max="10" width="11.66015625" style="0" customWidth="1"/>
    <col min="11" max="11" width="8.66015625" style="0" customWidth="1"/>
  </cols>
  <sheetData>
    <row r="1" spans="1:10" ht="20.25">
      <c r="A1" s="117"/>
      <c r="B1" s="118" t="s">
        <v>34</v>
      </c>
      <c r="C1" s="118"/>
      <c r="D1" s="118"/>
      <c r="E1" s="118"/>
      <c r="F1" s="118"/>
      <c r="G1" s="118"/>
      <c r="H1" s="118"/>
      <c r="I1" s="118"/>
      <c r="J1" s="117"/>
    </row>
    <row r="2" spans="1:10" ht="18.75">
      <c r="A2" s="117"/>
      <c r="B2" s="119" t="s">
        <v>48</v>
      </c>
      <c r="C2" s="119"/>
      <c r="D2" s="119"/>
      <c r="E2" s="119"/>
      <c r="F2" s="119"/>
      <c r="G2" s="119"/>
      <c r="H2" s="119"/>
      <c r="I2" s="119"/>
      <c r="J2" s="117"/>
    </row>
    <row r="3" spans="1:10" ht="12.75">
      <c r="A3" s="117"/>
      <c r="B3" s="120" t="s">
        <v>49</v>
      </c>
      <c r="C3" s="120"/>
      <c r="D3" s="120"/>
      <c r="E3" s="120"/>
      <c r="F3" s="120"/>
      <c r="G3" s="120"/>
      <c r="H3" s="120"/>
      <c r="I3" s="120"/>
      <c r="J3" s="117"/>
    </row>
    <row r="4" spans="1:10" ht="71.25" customHeight="1">
      <c r="A4" s="117"/>
      <c r="B4" s="121" t="s">
        <v>0</v>
      </c>
      <c r="C4" s="121"/>
      <c r="D4" s="121"/>
      <c r="E4" s="121"/>
      <c r="F4" s="121"/>
      <c r="G4" s="121"/>
      <c r="H4" s="121"/>
      <c r="I4" s="121"/>
      <c r="J4" s="117"/>
    </row>
    <row r="5" s="15" customFormat="1" ht="18.75"/>
    <row r="6" spans="2:9" ht="15.75">
      <c r="B6" s="122" t="s">
        <v>1</v>
      </c>
      <c r="C6" s="117"/>
      <c r="D6" s="117"/>
      <c r="E6" s="117"/>
      <c r="F6" s="117"/>
      <c r="G6" s="117"/>
      <c r="H6" s="117"/>
      <c r="I6" s="117"/>
    </row>
    <row r="7" ht="12.75">
      <c r="J7" s="4"/>
    </row>
    <row r="10" spans="1:9" ht="18.75">
      <c r="A10" t="s">
        <v>2</v>
      </c>
      <c r="B10" s="125" t="str">
        <f>Tisk!E7</f>
        <v>Jablůnka B</v>
      </c>
      <c r="C10" s="126"/>
      <c r="D10" s="126"/>
      <c r="E10" s="126"/>
      <c r="F10" t="s">
        <v>3</v>
      </c>
      <c r="G10" s="14">
        <f>Tisk!I2</f>
        <v>20</v>
      </c>
      <c r="H10" s="2" t="s">
        <v>27</v>
      </c>
      <c r="I10" s="5">
        <f>Tisk!A7</f>
        <v>113</v>
      </c>
    </row>
    <row r="12" ht="12.75">
      <c r="A12" s="13" t="s">
        <v>47</v>
      </c>
    </row>
    <row r="13" spans="1:6" ht="12.75">
      <c r="A13" t="s">
        <v>18</v>
      </c>
      <c r="C13" s="127">
        <f>Tisk!L2</f>
        <v>41774.666666666664</v>
      </c>
      <c r="D13" s="128"/>
      <c r="E13" s="128"/>
      <c r="F13" t="s">
        <v>4</v>
      </c>
    </row>
    <row r="15" spans="2:10" ht="18.75">
      <c r="B15" s="125" t="str">
        <f>Tisk!B6</f>
        <v>Čuma</v>
      </c>
      <c r="C15" s="126"/>
      <c r="D15" s="125" t="str">
        <f>Tisk!C7</f>
        <v>Martin</v>
      </c>
      <c r="E15" s="126"/>
      <c r="F15" s="126"/>
      <c r="G15" t="s">
        <v>7</v>
      </c>
      <c r="J15" s="1" t="str">
        <f>Tisk!D7</f>
        <v>88071568</v>
      </c>
    </row>
    <row r="17" spans="1:10" ht="12.75">
      <c r="A17" t="s">
        <v>8</v>
      </c>
      <c r="B17" s="1" t="str">
        <f>Tisk!G7</f>
        <v>Jablůnka B</v>
      </c>
      <c r="C17" s="1" t="s">
        <v>9</v>
      </c>
      <c r="D17" s="1" t="str">
        <f>Tisk!I7</f>
        <v>Halenkov B</v>
      </c>
      <c r="E17" t="s">
        <v>10</v>
      </c>
      <c r="F17" s="50" t="str">
        <f>Tisk!K7</f>
        <v>IV.A</v>
      </c>
      <c r="G17" s="50" t="str">
        <f>Tisk!F7</f>
        <v>A3A1104</v>
      </c>
      <c r="H17" s="1" t="s">
        <v>12</v>
      </c>
      <c r="I17" t="s">
        <v>13</v>
      </c>
      <c r="J17" s="4">
        <f>Tisk!J7</f>
        <v>41760.6875</v>
      </c>
    </row>
    <row r="19" ht="12.75">
      <c r="A19" t="s">
        <v>14</v>
      </c>
    </row>
    <row r="21" spans="1:10" ht="51" customHeight="1">
      <c r="A21" s="3" t="s">
        <v>15</v>
      </c>
      <c r="B21" s="115" t="str">
        <f>Tisk!M7</f>
        <v>nepodmíněně 3 měsíce</v>
      </c>
      <c r="C21" s="116"/>
      <c r="D21" s="116"/>
      <c r="E21" s="116"/>
      <c r="F21" s="116"/>
      <c r="G21" s="116"/>
      <c r="H21" s="116"/>
      <c r="I21" s="49" t="s">
        <v>40</v>
      </c>
      <c r="J21" s="6" t="str">
        <f>Tisk!N7</f>
        <v>od 16.5.14 do 15.8.14</v>
      </c>
    </row>
    <row r="24" spans="1:11" s="16" customFormat="1" ht="25.5">
      <c r="A24" s="16" t="s">
        <v>16</v>
      </c>
      <c r="B24" s="123" t="str">
        <f>Tisk!L7</f>
        <v>umožnění neoprávněného nastoupení hráče</v>
      </c>
      <c r="C24" s="116"/>
      <c r="D24" s="116"/>
      <c r="E24" s="116"/>
      <c r="F24" s="116"/>
      <c r="G24" s="116"/>
      <c r="H24" s="116"/>
      <c r="I24" s="116"/>
      <c r="J24" s="116"/>
      <c r="K24" s="116"/>
    </row>
    <row r="27" spans="1:6" ht="12.75">
      <c r="A27" s="13" t="s">
        <v>37</v>
      </c>
      <c r="D27" s="124" t="str">
        <f>Tisk!O7</f>
        <v>15/1d</v>
      </c>
      <c r="E27" s="117"/>
      <c r="F27" s="117"/>
    </row>
    <row r="30" ht="12.75">
      <c r="A30" s="13" t="s">
        <v>46</v>
      </c>
    </row>
    <row r="31" ht="12.75">
      <c r="A31" s="13"/>
    </row>
    <row r="42" spans="1:10" ht="12.75">
      <c r="A42" s="113" t="s">
        <v>42</v>
      </c>
      <c r="B42" s="113"/>
      <c r="C42" s="113"/>
      <c r="D42" s="113"/>
      <c r="G42" s="113" t="s">
        <v>35</v>
      </c>
      <c r="H42" s="113"/>
      <c r="I42" s="113"/>
      <c r="J42" s="113"/>
    </row>
    <row r="43" spans="1:10" ht="12.75">
      <c r="A43" s="113" t="s">
        <v>43</v>
      </c>
      <c r="B43" s="113"/>
      <c r="C43" s="113"/>
      <c r="D43" s="113"/>
      <c r="G43" s="114" t="s">
        <v>44</v>
      </c>
      <c r="H43" s="113"/>
      <c r="I43" s="113"/>
      <c r="J43" s="113"/>
    </row>
  </sheetData>
  <sheetProtection/>
  <mergeCells count="18">
    <mergeCell ref="A43:D43"/>
    <mergeCell ref="G43:J43"/>
    <mergeCell ref="B15:C15"/>
    <mergeCell ref="D15:F15"/>
    <mergeCell ref="B24:K24"/>
    <mergeCell ref="D27:F27"/>
    <mergeCell ref="B21:H21"/>
    <mergeCell ref="A42:D42"/>
    <mergeCell ref="G42:J42"/>
    <mergeCell ref="B10:E10"/>
    <mergeCell ref="C13:E13"/>
    <mergeCell ref="A1:A4"/>
    <mergeCell ref="B1:I1"/>
    <mergeCell ref="J1:J4"/>
    <mergeCell ref="B2:I2"/>
    <mergeCell ref="B3:I3"/>
    <mergeCell ref="B4:I4"/>
    <mergeCell ref="B6:I6"/>
  </mergeCells>
  <printOptions/>
  <pageMargins left="0.63" right="0.45" top="1.01" bottom="0.984251969" header="0.4921259845" footer="0.4921259845"/>
  <pageSetup horizontalDpi="1200" verticalDpi="1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3">
      <selection activeCell="A171" sqref="A171:O181"/>
    </sheetView>
  </sheetViews>
  <sheetFormatPr defaultColWidth="9.33203125" defaultRowHeight="12.75"/>
  <cols>
    <col min="1" max="1" width="12.5" style="0" customWidth="1"/>
    <col min="2" max="2" width="16.83203125" style="0" customWidth="1"/>
    <col min="3" max="3" width="1.66796875" style="0" customWidth="1"/>
    <col min="4" max="4" width="13.83203125" style="0" customWidth="1"/>
    <col min="5" max="5" width="1.66796875" style="0" customWidth="1"/>
    <col min="6" max="6" width="9.16015625" style="0" customWidth="1"/>
    <col min="7" max="7" width="10.66015625" style="0" customWidth="1"/>
    <col min="8" max="8" width="1.66796875" style="0" customWidth="1"/>
    <col min="9" max="9" width="12.83203125" style="0" customWidth="1"/>
    <col min="10" max="10" width="11.66015625" style="0" customWidth="1"/>
    <col min="11" max="11" width="8.66015625" style="0" customWidth="1"/>
  </cols>
  <sheetData>
    <row r="1" spans="1:10" ht="20.25">
      <c r="A1" s="117"/>
      <c r="B1" s="118" t="s">
        <v>34</v>
      </c>
      <c r="C1" s="118"/>
      <c r="D1" s="118"/>
      <c r="E1" s="118"/>
      <c r="F1" s="118"/>
      <c r="G1" s="118"/>
      <c r="H1" s="118"/>
      <c r="I1" s="118"/>
      <c r="J1" s="117"/>
    </row>
    <row r="2" spans="1:10" ht="18.75">
      <c r="A2" s="117"/>
      <c r="B2" s="119" t="s">
        <v>48</v>
      </c>
      <c r="C2" s="119"/>
      <c r="D2" s="119"/>
      <c r="E2" s="119"/>
      <c r="F2" s="119"/>
      <c r="G2" s="119"/>
      <c r="H2" s="119"/>
      <c r="I2" s="119"/>
      <c r="J2" s="117"/>
    </row>
    <row r="3" spans="1:10" ht="12.75">
      <c r="A3" s="117"/>
      <c r="B3" s="120" t="s">
        <v>49</v>
      </c>
      <c r="C3" s="120"/>
      <c r="D3" s="120"/>
      <c r="E3" s="120"/>
      <c r="F3" s="120"/>
      <c r="G3" s="120"/>
      <c r="H3" s="120"/>
      <c r="I3" s="120"/>
      <c r="J3" s="117"/>
    </row>
    <row r="4" spans="1:10" ht="71.25" customHeight="1">
      <c r="A4" s="117"/>
      <c r="B4" s="121" t="s">
        <v>0</v>
      </c>
      <c r="C4" s="121"/>
      <c r="D4" s="121"/>
      <c r="E4" s="121"/>
      <c r="F4" s="121"/>
      <c r="G4" s="121"/>
      <c r="H4" s="121"/>
      <c r="I4" s="121"/>
      <c r="J4" s="117"/>
    </row>
    <row r="5" s="15" customFormat="1" ht="18.75"/>
    <row r="6" spans="2:9" ht="15.75">
      <c r="B6" s="122" t="s">
        <v>1</v>
      </c>
      <c r="C6" s="117"/>
      <c r="D6" s="117"/>
      <c r="E6" s="117"/>
      <c r="F6" s="117"/>
      <c r="G6" s="117"/>
      <c r="H6" s="117"/>
      <c r="I6" s="117"/>
    </row>
    <row r="7" ht="12.75">
      <c r="J7" s="4"/>
    </row>
    <row r="10" spans="1:9" ht="18.75">
      <c r="A10" t="s">
        <v>2</v>
      </c>
      <c r="B10" s="125" t="str">
        <f>Tisk!E8</f>
        <v>Jablůnka B-VD</v>
      </c>
      <c r="C10" s="126"/>
      <c r="D10" s="126"/>
      <c r="E10" s="126"/>
      <c r="F10" t="s">
        <v>3</v>
      </c>
      <c r="G10" s="14">
        <f>Tisk!I2</f>
        <v>20</v>
      </c>
      <c r="H10" s="2" t="s">
        <v>27</v>
      </c>
      <c r="I10" s="5">
        <f>Tisk!A8</f>
        <v>114</v>
      </c>
    </row>
    <row r="12" ht="12.75">
      <c r="A12" s="13" t="s">
        <v>47</v>
      </c>
    </row>
    <row r="13" spans="1:6" ht="12.75">
      <c r="A13" t="s">
        <v>18</v>
      </c>
      <c r="C13" s="127">
        <f>Tisk!L2</f>
        <v>41774.666666666664</v>
      </c>
      <c r="D13" s="128"/>
      <c r="E13" s="128"/>
      <c r="F13" t="s">
        <v>4</v>
      </c>
    </row>
    <row r="15" spans="2:10" ht="18.75">
      <c r="B15" s="125" t="str">
        <f>Tisk!B7</f>
        <v>Václavík</v>
      </c>
      <c r="C15" s="126"/>
      <c r="D15" s="125" t="str">
        <f>Tisk!C8</f>
        <v>Lubomír</v>
      </c>
      <c r="E15" s="126"/>
      <c r="F15" s="126"/>
      <c r="G15" t="s">
        <v>7</v>
      </c>
      <c r="J15" s="1" t="str">
        <f>Tisk!D8</f>
        <v>72110379</v>
      </c>
    </row>
    <row r="17" spans="1:10" ht="12.75">
      <c r="A17" t="s">
        <v>8</v>
      </c>
      <c r="B17" s="1" t="str">
        <f>Tisk!G8</f>
        <v>Jablůnka B</v>
      </c>
      <c r="C17" s="1" t="s">
        <v>9</v>
      </c>
      <c r="D17" s="1" t="str">
        <f>Tisk!I8</f>
        <v>Halenkov B</v>
      </c>
      <c r="E17" t="s">
        <v>10</v>
      </c>
      <c r="F17" s="50" t="str">
        <f>Tisk!K8</f>
        <v>IV.A</v>
      </c>
      <c r="G17" s="50" t="str">
        <f>Tisk!F8</f>
        <v>A3A1104</v>
      </c>
      <c r="H17" s="1" t="s">
        <v>12</v>
      </c>
      <c r="I17" t="s">
        <v>13</v>
      </c>
      <c r="J17" s="4">
        <f>Tisk!J8</f>
        <v>41760.6875</v>
      </c>
    </row>
    <row r="19" ht="12.75">
      <c r="A19" t="s">
        <v>14</v>
      </c>
    </row>
    <row r="21" spans="1:10" ht="51" customHeight="1">
      <c r="A21" s="3" t="s">
        <v>15</v>
      </c>
      <c r="B21" s="115" t="str">
        <f>Tisk!M8</f>
        <v>nepodmíněně 6 měsíců + zákaz vstupu na lavičku v jakékoliv funkci</v>
      </c>
      <c r="C21" s="116"/>
      <c r="D21" s="116"/>
      <c r="E21" s="116"/>
      <c r="F21" s="116"/>
      <c r="G21" s="116"/>
      <c r="H21" s="116"/>
      <c r="I21" s="49" t="s">
        <v>40</v>
      </c>
      <c r="J21" s="6" t="str">
        <f>Tisk!N8</f>
        <v>od 16.5.14 do 15.11.14</v>
      </c>
    </row>
    <row r="24" spans="1:11" s="16" customFormat="1" ht="25.5">
      <c r="A24" s="16" t="s">
        <v>16</v>
      </c>
      <c r="B24" s="123" t="str">
        <f>Tisk!L8</f>
        <v>umožnění neoprávněného nastoupení hráče, zákaz výkonu funkce VD</v>
      </c>
      <c r="C24" s="116"/>
      <c r="D24" s="116"/>
      <c r="E24" s="116"/>
      <c r="F24" s="116"/>
      <c r="G24" s="116"/>
      <c r="H24" s="116"/>
      <c r="I24" s="116"/>
      <c r="J24" s="116"/>
      <c r="K24" s="116"/>
    </row>
    <row r="27" spans="1:6" ht="12.75">
      <c r="A27" s="13" t="s">
        <v>37</v>
      </c>
      <c r="D27" s="124" t="str">
        <f>Tisk!O8</f>
        <v>15/1d</v>
      </c>
      <c r="E27" s="117"/>
      <c r="F27" s="117"/>
    </row>
    <row r="30" ht="12.75">
      <c r="A30" s="13" t="s">
        <v>46</v>
      </c>
    </row>
    <row r="31" ht="12.75">
      <c r="A31" s="13"/>
    </row>
    <row r="42" spans="1:10" ht="12.75">
      <c r="A42" s="113" t="s">
        <v>42</v>
      </c>
      <c r="B42" s="113"/>
      <c r="C42" s="113"/>
      <c r="D42" s="113"/>
      <c r="G42" s="113" t="s">
        <v>35</v>
      </c>
      <c r="H42" s="113"/>
      <c r="I42" s="113"/>
      <c r="J42" s="113"/>
    </row>
    <row r="43" spans="1:10" ht="12.75">
      <c r="A43" s="113" t="s">
        <v>43</v>
      </c>
      <c r="B43" s="113"/>
      <c r="C43" s="113"/>
      <c r="D43" s="113"/>
      <c r="G43" s="114" t="s">
        <v>44</v>
      </c>
      <c r="H43" s="113"/>
      <c r="I43" s="113"/>
      <c r="J43" s="113"/>
    </row>
  </sheetData>
  <sheetProtection/>
  <mergeCells count="18">
    <mergeCell ref="A43:D43"/>
    <mergeCell ref="G43:J43"/>
    <mergeCell ref="B21:H21"/>
    <mergeCell ref="A42:D42"/>
    <mergeCell ref="G42:J42"/>
    <mergeCell ref="A1:A4"/>
    <mergeCell ref="B1:I1"/>
    <mergeCell ref="J1:J4"/>
    <mergeCell ref="B2:I2"/>
    <mergeCell ref="B3:I3"/>
    <mergeCell ref="B4:I4"/>
    <mergeCell ref="B6:I6"/>
    <mergeCell ref="B24:K24"/>
    <mergeCell ref="D27:F27"/>
    <mergeCell ref="B10:E10"/>
    <mergeCell ref="C13:E13"/>
    <mergeCell ref="B15:C15"/>
    <mergeCell ref="D15:F15"/>
  </mergeCells>
  <printOptions/>
  <pageMargins left="0.63" right="0.45" top="1.01" bottom="0.984251969" header="0.4921259845" footer="0.4921259845"/>
  <pageSetup horizontalDpi="1200" verticalDpi="12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171" sqref="A171:O181"/>
    </sheetView>
  </sheetViews>
  <sheetFormatPr defaultColWidth="9.33203125" defaultRowHeight="12.75"/>
  <cols>
    <col min="1" max="1" width="12.5" style="0" customWidth="1"/>
    <col min="2" max="2" width="16.83203125" style="0" customWidth="1"/>
    <col min="3" max="3" width="1.66796875" style="0" customWidth="1"/>
    <col min="4" max="4" width="13.83203125" style="0" customWidth="1"/>
    <col min="5" max="5" width="1.66796875" style="0" customWidth="1"/>
    <col min="6" max="6" width="9.16015625" style="0" customWidth="1"/>
    <col min="7" max="7" width="10.66015625" style="0" customWidth="1"/>
    <col min="8" max="8" width="1.66796875" style="0" customWidth="1"/>
    <col min="9" max="9" width="12.83203125" style="0" customWidth="1"/>
    <col min="10" max="10" width="11.66015625" style="0" customWidth="1"/>
    <col min="11" max="11" width="8.66015625" style="0" customWidth="1"/>
  </cols>
  <sheetData>
    <row r="1" spans="1:10" ht="20.25">
      <c r="A1" s="117"/>
      <c r="B1" s="118" t="s">
        <v>34</v>
      </c>
      <c r="C1" s="118"/>
      <c r="D1" s="118"/>
      <c r="E1" s="118"/>
      <c r="F1" s="118"/>
      <c r="G1" s="118"/>
      <c r="H1" s="118"/>
      <c r="I1" s="118"/>
      <c r="J1" s="117"/>
    </row>
    <row r="2" spans="1:10" ht="18.75">
      <c r="A2" s="117"/>
      <c r="B2" s="119" t="s">
        <v>48</v>
      </c>
      <c r="C2" s="119"/>
      <c r="D2" s="119"/>
      <c r="E2" s="119"/>
      <c r="F2" s="119"/>
      <c r="G2" s="119"/>
      <c r="H2" s="119"/>
      <c r="I2" s="119"/>
      <c r="J2" s="117"/>
    </row>
    <row r="3" spans="1:10" ht="12.75">
      <c r="A3" s="117"/>
      <c r="B3" s="120" t="s">
        <v>49</v>
      </c>
      <c r="C3" s="120"/>
      <c r="D3" s="120"/>
      <c r="E3" s="120"/>
      <c r="F3" s="120"/>
      <c r="G3" s="120"/>
      <c r="H3" s="120"/>
      <c r="I3" s="120"/>
      <c r="J3" s="117"/>
    </row>
    <row r="4" spans="1:10" ht="71.25" customHeight="1">
      <c r="A4" s="117"/>
      <c r="B4" s="121" t="s">
        <v>0</v>
      </c>
      <c r="C4" s="121"/>
      <c r="D4" s="121"/>
      <c r="E4" s="121"/>
      <c r="F4" s="121"/>
      <c r="G4" s="121"/>
      <c r="H4" s="121"/>
      <c r="I4" s="121"/>
      <c r="J4" s="117"/>
    </row>
    <row r="5" s="15" customFormat="1" ht="18.75"/>
    <row r="6" spans="2:9" ht="15.75">
      <c r="B6" s="122" t="s">
        <v>1</v>
      </c>
      <c r="C6" s="117"/>
      <c r="D6" s="117"/>
      <c r="E6" s="117"/>
      <c r="F6" s="117"/>
      <c r="G6" s="117"/>
      <c r="H6" s="117"/>
      <c r="I6" s="117"/>
    </row>
    <row r="7" ht="12.75">
      <c r="J7" s="4"/>
    </row>
    <row r="10" spans="1:9" ht="18.75">
      <c r="A10" t="s">
        <v>2</v>
      </c>
      <c r="B10" s="125" t="str">
        <f>Tisk!E9</f>
        <v>Jablůnka </v>
      </c>
      <c r="C10" s="126"/>
      <c r="D10" s="126"/>
      <c r="E10" s="126"/>
      <c r="F10" t="s">
        <v>3</v>
      </c>
      <c r="G10" s="14">
        <f>Tisk!I2</f>
        <v>20</v>
      </c>
      <c r="H10" s="2" t="s">
        <v>27</v>
      </c>
      <c r="I10" s="5">
        <f>Tisk!A9</f>
        <v>0</v>
      </c>
    </row>
    <row r="12" ht="12.75">
      <c r="A12" s="13" t="s">
        <v>47</v>
      </c>
    </row>
    <row r="13" spans="1:6" ht="12.75">
      <c r="A13" t="s">
        <v>18</v>
      </c>
      <c r="C13" s="127">
        <f>Tisk!L2</f>
        <v>41774.666666666664</v>
      </c>
      <c r="D13" s="128"/>
      <c r="E13" s="128"/>
      <c r="F13" t="s">
        <v>4</v>
      </c>
    </row>
    <row r="15" spans="2:10" ht="18.75">
      <c r="B15" s="125" t="str">
        <f>Tisk!B8</f>
        <v>Janírek</v>
      </c>
      <c r="C15" s="126"/>
      <c r="D15" s="125">
        <f>Tisk!C9</f>
        <v>0</v>
      </c>
      <c r="E15" s="126"/>
      <c r="F15" s="126"/>
      <c r="G15" t="s">
        <v>7</v>
      </c>
      <c r="J15" s="1">
        <f>Tisk!D9</f>
        <v>0</v>
      </c>
    </row>
    <row r="17" spans="1:10" ht="12.75">
      <c r="A17" t="s">
        <v>8</v>
      </c>
      <c r="B17" s="1" t="str">
        <f>Tisk!G9</f>
        <v>Jablůnka B</v>
      </c>
      <c r="C17" s="1" t="s">
        <v>9</v>
      </c>
      <c r="D17" s="1" t="str">
        <f>Tisk!I9</f>
        <v>Halenkov B</v>
      </c>
      <c r="E17" t="s">
        <v>10</v>
      </c>
      <c r="F17" s="50" t="str">
        <f>Tisk!K9</f>
        <v>IV.A</v>
      </c>
      <c r="G17" s="50" t="str">
        <f>Tisk!F9</f>
        <v>A3A1104</v>
      </c>
      <c r="H17" s="1" t="s">
        <v>12</v>
      </c>
      <c r="I17" t="s">
        <v>13</v>
      </c>
      <c r="J17" s="4">
        <f>Tisk!J9</f>
        <v>41760.6875</v>
      </c>
    </row>
    <row r="19" ht="12.75">
      <c r="A19" t="s">
        <v>14</v>
      </c>
    </row>
    <row r="21" spans="1:10" ht="51" customHeight="1">
      <c r="A21" s="3" t="s">
        <v>15</v>
      </c>
      <c r="B21" s="115" t="str">
        <f>Tisk!M9</f>
        <v>pokuta 6000 Kč</v>
      </c>
      <c r="C21" s="116"/>
      <c r="D21" s="116"/>
      <c r="E21" s="116"/>
      <c r="F21" s="116"/>
      <c r="G21" s="116"/>
      <c r="H21" s="116"/>
      <c r="I21" s="49" t="s">
        <v>40</v>
      </c>
      <c r="J21" s="6">
        <f>Tisk!N9</f>
        <v>41774</v>
      </c>
    </row>
    <row r="24" spans="1:11" s="16" customFormat="1" ht="25.5">
      <c r="A24" s="16" t="s">
        <v>16</v>
      </c>
      <c r="B24" s="123" t="str">
        <f>Tisk!L9</f>
        <v>nastoupení hráče na cizí RP, nedohrání utkání pro napadení rozhodčího</v>
      </c>
      <c r="C24" s="116"/>
      <c r="D24" s="116"/>
      <c r="E24" s="116"/>
      <c r="F24" s="116"/>
      <c r="G24" s="116"/>
      <c r="H24" s="116"/>
      <c r="I24" s="116"/>
      <c r="J24" s="116"/>
      <c r="K24" s="116"/>
    </row>
    <row r="27" spans="1:6" ht="12.75">
      <c r="A27" s="13" t="s">
        <v>37</v>
      </c>
      <c r="D27" s="124" t="str">
        <f>Tisk!O9</f>
        <v>5+sazebník pokut STK</v>
      </c>
      <c r="E27" s="117"/>
      <c r="F27" s="117"/>
    </row>
    <row r="30" ht="12.75">
      <c r="A30" s="13" t="s">
        <v>46</v>
      </c>
    </row>
    <row r="31" ht="12.75">
      <c r="A31" s="13"/>
    </row>
    <row r="42" spans="1:10" ht="12.75">
      <c r="A42" s="113" t="s">
        <v>42</v>
      </c>
      <c r="B42" s="113"/>
      <c r="C42" s="113"/>
      <c r="D42" s="113"/>
      <c r="G42" s="113" t="s">
        <v>35</v>
      </c>
      <c r="H42" s="113"/>
      <c r="I42" s="113"/>
      <c r="J42" s="113"/>
    </row>
    <row r="43" spans="1:10" ht="12.75">
      <c r="A43" s="113" t="s">
        <v>43</v>
      </c>
      <c r="B43" s="113"/>
      <c r="C43" s="113"/>
      <c r="D43" s="113"/>
      <c r="G43" s="114" t="s">
        <v>44</v>
      </c>
      <c r="H43" s="113"/>
      <c r="I43" s="113"/>
      <c r="J43" s="113"/>
    </row>
  </sheetData>
  <sheetProtection/>
  <mergeCells count="18">
    <mergeCell ref="A43:D43"/>
    <mergeCell ref="G43:J43"/>
    <mergeCell ref="B21:H21"/>
    <mergeCell ref="A42:D42"/>
    <mergeCell ref="G42:J42"/>
    <mergeCell ref="A1:A4"/>
    <mergeCell ref="B1:I1"/>
    <mergeCell ref="J1:J4"/>
    <mergeCell ref="B2:I2"/>
    <mergeCell ref="B3:I3"/>
    <mergeCell ref="B4:I4"/>
    <mergeCell ref="B6:I6"/>
    <mergeCell ref="B24:K24"/>
    <mergeCell ref="D27:F27"/>
    <mergeCell ref="B10:E10"/>
    <mergeCell ref="C13:E13"/>
    <mergeCell ref="B15:C15"/>
    <mergeCell ref="D15:F15"/>
  </mergeCells>
  <printOptions/>
  <pageMargins left="0.63" right="0.45" top="1.01" bottom="0.984251969" header="0.4921259845" footer="0.492125984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171" sqref="A171:O181"/>
    </sheetView>
  </sheetViews>
  <sheetFormatPr defaultColWidth="9.33203125" defaultRowHeight="12.75"/>
  <cols>
    <col min="1" max="1" width="12.5" style="0" customWidth="1"/>
    <col min="2" max="2" width="16.83203125" style="0" customWidth="1"/>
    <col min="3" max="3" width="1.66796875" style="0" customWidth="1"/>
    <col min="4" max="4" width="13.83203125" style="0" customWidth="1"/>
    <col min="5" max="5" width="1.66796875" style="0" customWidth="1"/>
    <col min="6" max="6" width="9.16015625" style="0" customWidth="1"/>
    <col min="7" max="7" width="10.66015625" style="0" customWidth="1"/>
    <col min="8" max="8" width="1.66796875" style="0" customWidth="1"/>
    <col min="9" max="9" width="12.83203125" style="0" customWidth="1"/>
    <col min="10" max="10" width="11.66015625" style="0" customWidth="1"/>
    <col min="11" max="11" width="8.66015625" style="0" customWidth="1"/>
  </cols>
  <sheetData>
    <row r="1" spans="1:10" ht="20.25">
      <c r="A1" s="117"/>
      <c r="B1" s="118" t="s">
        <v>34</v>
      </c>
      <c r="C1" s="118"/>
      <c r="D1" s="118"/>
      <c r="E1" s="118"/>
      <c r="F1" s="118"/>
      <c r="G1" s="118"/>
      <c r="H1" s="118"/>
      <c r="I1" s="118"/>
      <c r="J1" s="117"/>
    </row>
    <row r="2" spans="1:10" ht="18.75">
      <c r="A2" s="117"/>
      <c r="B2" s="119" t="s">
        <v>48</v>
      </c>
      <c r="C2" s="119"/>
      <c r="D2" s="119"/>
      <c r="E2" s="119"/>
      <c r="F2" s="119"/>
      <c r="G2" s="119"/>
      <c r="H2" s="119"/>
      <c r="I2" s="119"/>
      <c r="J2" s="117"/>
    </row>
    <row r="3" spans="1:10" ht="12.75">
      <c r="A3" s="117"/>
      <c r="B3" s="120" t="s">
        <v>49</v>
      </c>
      <c r="C3" s="120"/>
      <c r="D3" s="120"/>
      <c r="E3" s="120"/>
      <c r="F3" s="120"/>
      <c r="G3" s="120"/>
      <c r="H3" s="120"/>
      <c r="I3" s="120"/>
      <c r="J3" s="117"/>
    </row>
    <row r="4" spans="1:10" ht="71.25" customHeight="1">
      <c r="A4" s="117"/>
      <c r="B4" s="121" t="s">
        <v>0</v>
      </c>
      <c r="C4" s="121"/>
      <c r="D4" s="121"/>
      <c r="E4" s="121"/>
      <c r="F4" s="121"/>
      <c r="G4" s="121"/>
      <c r="H4" s="121"/>
      <c r="I4" s="121"/>
      <c r="J4" s="117"/>
    </row>
    <row r="5" s="15" customFormat="1" ht="18.75"/>
    <row r="6" spans="2:9" ht="15.75">
      <c r="B6" s="122" t="s">
        <v>1</v>
      </c>
      <c r="C6" s="117"/>
      <c r="D6" s="117"/>
      <c r="E6" s="117"/>
      <c r="F6" s="117"/>
      <c r="G6" s="117"/>
      <c r="H6" s="117"/>
      <c r="I6" s="117"/>
    </row>
    <row r="7" ht="12.75">
      <c r="J7" s="4"/>
    </row>
    <row r="10" spans="1:9" ht="18.75">
      <c r="A10" t="s">
        <v>2</v>
      </c>
      <c r="B10" s="125" t="str">
        <f>Tisk!E10</f>
        <v>Jablůnka B</v>
      </c>
      <c r="C10" s="126"/>
      <c r="D10" s="126"/>
      <c r="E10" s="126"/>
      <c r="F10" t="s">
        <v>3</v>
      </c>
      <c r="G10" s="14">
        <f>Tisk!I2</f>
        <v>20</v>
      </c>
      <c r="H10" s="2" t="s">
        <v>27</v>
      </c>
      <c r="I10" s="5">
        <f>Tisk!A10</f>
        <v>115</v>
      </c>
    </row>
    <row r="12" ht="12.75">
      <c r="A12" s="13" t="s">
        <v>47</v>
      </c>
    </row>
    <row r="13" spans="1:6" ht="12.75">
      <c r="A13" t="s">
        <v>18</v>
      </c>
      <c r="C13" s="127">
        <f>Tisk!L2</f>
        <v>41774.666666666664</v>
      </c>
      <c r="D13" s="128"/>
      <c r="E13" s="128"/>
      <c r="F13" t="s">
        <v>4</v>
      </c>
    </row>
    <row r="15" spans="2:10" ht="18.75">
      <c r="B15" s="125">
        <f>Tisk!B9</f>
        <v>0</v>
      </c>
      <c r="C15" s="126"/>
      <c r="D15" s="125" t="str">
        <f>Tisk!C10</f>
        <v>Josef</v>
      </c>
      <c r="E15" s="126"/>
      <c r="F15" s="126"/>
      <c r="G15" t="s">
        <v>7</v>
      </c>
      <c r="J15" s="1" t="str">
        <f>Tisk!D10</f>
        <v>86061114</v>
      </c>
    </row>
    <row r="17" spans="1:10" ht="12.75">
      <c r="A17" t="s">
        <v>8</v>
      </c>
      <c r="B17" s="1" t="str">
        <f>Tisk!G10</f>
        <v>Vsetín B</v>
      </c>
      <c r="C17" s="1" t="s">
        <v>9</v>
      </c>
      <c r="D17" s="1" t="str">
        <f>Tisk!I10</f>
        <v>Jablůnka B</v>
      </c>
      <c r="E17" t="s">
        <v>10</v>
      </c>
      <c r="F17" s="50" t="str">
        <f>Tisk!K10</f>
        <v>IV.A</v>
      </c>
      <c r="G17" s="50" t="str">
        <f>Tisk!F10</f>
        <v>A3A1201</v>
      </c>
      <c r="H17" s="1" t="s">
        <v>12</v>
      </c>
      <c r="I17" t="s">
        <v>13</v>
      </c>
      <c r="J17" s="4">
        <f>Tisk!J10</f>
        <v>41769.6875</v>
      </c>
    </row>
    <row r="19" ht="12.75">
      <c r="A19" t="s">
        <v>14</v>
      </c>
    </row>
    <row r="21" spans="1:10" ht="51" customHeight="1">
      <c r="A21" s="3" t="s">
        <v>15</v>
      </c>
      <c r="B21" s="115" t="str">
        <f>Tisk!M10</f>
        <v>1 SU nepodmíněně</v>
      </c>
      <c r="C21" s="116"/>
      <c r="D21" s="116"/>
      <c r="E21" s="116"/>
      <c r="F21" s="116"/>
      <c r="G21" s="116"/>
      <c r="H21" s="116"/>
      <c r="I21" s="49" t="s">
        <v>40</v>
      </c>
      <c r="J21" s="6">
        <f>Tisk!N10</f>
        <v>41769.6875</v>
      </c>
    </row>
    <row r="24" spans="1:11" s="16" customFormat="1" ht="25.5">
      <c r="A24" s="16" t="s">
        <v>16</v>
      </c>
      <c r="B24" s="123" t="str">
        <f>Tisk!L10</f>
        <v>vyloučen po 2. ŽK</v>
      </c>
      <c r="C24" s="116"/>
      <c r="D24" s="116"/>
      <c r="E24" s="116"/>
      <c r="F24" s="116"/>
      <c r="G24" s="116"/>
      <c r="H24" s="116"/>
      <c r="I24" s="116"/>
      <c r="J24" s="116"/>
      <c r="K24" s="116"/>
    </row>
    <row r="27" spans="1:6" ht="12.75">
      <c r="A27" s="13" t="s">
        <v>37</v>
      </c>
      <c r="D27" s="124" t="str">
        <f>Tisk!O10</f>
        <v>19/1</v>
      </c>
      <c r="E27" s="117"/>
      <c r="F27" s="117"/>
    </row>
    <row r="30" ht="12.75">
      <c r="A30" s="13" t="s">
        <v>46</v>
      </c>
    </row>
    <row r="31" ht="12.75">
      <c r="A31" s="13"/>
    </row>
    <row r="42" spans="1:10" ht="12.75">
      <c r="A42" s="113" t="s">
        <v>42</v>
      </c>
      <c r="B42" s="113"/>
      <c r="C42" s="113"/>
      <c r="D42" s="113"/>
      <c r="G42" s="113" t="s">
        <v>35</v>
      </c>
      <c r="H42" s="113"/>
      <c r="I42" s="113"/>
      <c r="J42" s="113"/>
    </row>
    <row r="43" spans="1:10" ht="12.75">
      <c r="A43" s="113" t="s">
        <v>43</v>
      </c>
      <c r="B43" s="113"/>
      <c r="C43" s="113"/>
      <c r="D43" s="113"/>
      <c r="G43" s="114" t="s">
        <v>44</v>
      </c>
      <c r="H43" s="113"/>
      <c r="I43" s="113"/>
      <c r="J43" s="113"/>
    </row>
  </sheetData>
  <sheetProtection/>
  <mergeCells count="18">
    <mergeCell ref="A43:D43"/>
    <mergeCell ref="G43:J43"/>
    <mergeCell ref="B21:H21"/>
    <mergeCell ref="A42:D42"/>
    <mergeCell ref="G42:J42"/>
    <mergeCell ref="A1:A4"/>
    <mergeCell ref="B1:I1"/>
    <mergeCell ref="J1:J4"/>
    <mergeCell ref="B2:I2"/>
    <mergeCell ref="B3:I3"/>
    <mergeCell ref="B4:I4"/>
    <mergeCell ref="B6:I6"/>
    <mergeCell ref="B24:K24"/>
    <mergeCell ref="D27:F27"/>
    <mergeCell ref="B10:E10"/>
    <mergeCell ref="C13:E13"/>
    <mergeCell ref="B15:C15"/>
    <mergeCell ref="D15:F15"/>
  </mergeCells>
  <printOptions/>
  <pageMargins left="0.63" right="0.45" top="1.01" bottom="0.984251969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Stanik</dc:creator>
  <cp:keywords/>
  <dc:description/>
  <cp:lastModifiedBy>Josef</cp:lastModifiedBy>
  <cp:lastPrinted>2014-05-15T14:37:23Z</cp:lastPrinted>
  <dcterms:created xsi:type="dcterms:W3CDTF">2010-07-26T22:54:11Z</dcterms:created>
  <dcterms:modified xsi:type="dcterms:W3CDTF">2014-05-15T16:28:51Z</dcterms:modified>
  <cp:category/>
  <cp:version/>
  <cp:contentType/>
  <cp:contentStatus/>
</cp:coreProperties>
</file>