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9040" windowHeight="16440"/>
  </bookViews>
  <sheets>
    <sheet name="Rozvaha" sheetId="2" r:id="rId1"/>
    <sheet name="Vykaz" sheetId="3" r:id="rId2"/>
    <sheet name="Cash flow" sheetId="4" r:id="rId3"/>
  </sheets>
  <definedNames>
    <definedName name="_xlnm.Print_Area" localSheetId="2">'Cash flow'!$A$1:$I$72</definedName>
    <definedName name="_xlnm.Print_Area" localSheetId="1">Vykaz!$A$1:$I$128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8" i="4" l="1"/>
  <c r="F68" i="4"/>
  <c r="G68" i="4"/>
  <c r="H68" i="4"/>
  <c r="I68" i="4"/>
  <c r="D16" i="3"/>
  <c r="D47" i="4"/>
  <c r="D24" i="3"/>
  <c r="D48" i="4"/>
  <c r="D30" i="3"/>
  <c r="D49" i="4"/>
  <c r="D39" i="3"/>
  <c r="D50" i="4"/>
  <c r="D50" i="3"/>
  <c r="D51" i="4"/>
  <c r="D55" i="4"/>
  <c r="D63" i="3"/>
  <c r="D58" i="4"/>
  <c r="D70" i="3"/>
  <c r="D59" i="4"/>
  <c r="D77" i="3"/>
  <c r="D60" i="4"/>
  <c r="D94" i="3"/>
  <c r="D62" i="4"/>
  <c r="D63" i="4"/>
  <c r="D66" i="4"/>
  <c r="D68" i="4"/>
  <c r="E44" i="4"/>
  <c r="F44" i="4"/>
  <c r="G44" i="4"/>
  <c r="H44" i="4"/>
  <c r="I44" i="4"/>
  <c r="D44" i="4"/>
  <c r="E65" i="4"/>
  <c r="F65" i="4"/>
  <c r="G65" i="4"/>
  <c r="H65" i="4"/>
  <c r="I65" i="4"/>
  <c r="E64" i="4"/>
  <c r="F64" i="4"/>
  <c r="G64" i="4"/>
  <c r="H64" i="4"/>
  <c r="I64" i="4"/>
  <c r="E63" i="4"/>
  <c r="F63" i="4"/>
  <c r="G63" i="4"/>
  <c r="H63" i="4"/>
  <c r="I63" i="4"/>
  <c r="E62" i="4"/>
  <c r="F62" i="4"/>
  <c r="G62" i="4"/>
  <c r="H62" i="4"/>
  <c r="I62" i="4"/>
  <c r="E61" i="4"/>
  <c r="F61" i="4"/>
  <c r="G61" i="4"/>
  <c r="H61" i="4"/>
  <c r="I61" i="4"/>
  <c r="E60" i="4"/>
  <c r="F60" i="4"/>
  <c r="G60" i="4"/>
  <c r="H60" i="4"/>
  <c r="I60" i="4"/>
  <c r="E59" i="4"/>
  <c r="F59" i="4"/>
  <c r="G59" i="4"/>
  <c r="H59" i="4"/>
  <c r="I59" i="4"/>
  <c r="E58" i="4"/>
  <c r="F58" i="4"/>
  <c r="G58" i="4"/>
  <c r="H58" i="4"/>
  <c r="I58" i="4"/>
  <c r="E66" i="4"/>
  <c r="F66" i="4"/>
  <c r="G66" i="4"/>
  <c r="H66" i="4"/>
  <c r="I66" i="4"/>
  <c r="D65" i="4"/>
  <c r="D64" i="4"/>
  <c r="D61" i="4"/>
  <c r="E54" i="4"/>
  <c r="F54" i="4"/>
  <c r="G54" i="4"/>
  <c r="H54" i="4"/>
  <c r="I54" i="4"/>
  <c r="E53" i="4"/>
  <c r="F53" i="4"/>
  <c r="G53" i="4"/>
  <c r="H53" i="4"/>
  <c r="I53" i="4"/>
  <c r="E52" i="4"/>
  <c r="F52" i="4"/>
  <c r="G52" i="4"/>
  <c r="H52" i="4"/>
  <c r="I52" i="4"/>
  <c r="E51" i="4"/>
  <c r="F51" i="4"/>
  <c r="G51" i="4"/>
  <c r="H51" i="4"/>
  <c r="I51" i="4"/>
  <c r="E50" i="4"/>
  <c r="F50" i="4"/>
  <c r="G50" i="4"/>
  <c r="H50" i="4"/>
  <c r="I50" i="4"/>
  <c r="E49" i="4"/>
  <c r="F49" i="4"/>
  <c r="G49" i="4"/>
  <c r="H49" i="4"/>
  <c r="I49" i="4"/>
  <c r="E48" i="4"/>
  <c r="F48" i="4"/>
  <c r="G48" i="4"/>
  <c r="H48" i="4"/>
  <c r="I48" i="4"/>
  <c r="E47" i="4"/>
  <c r="F47" i="4"/>
  <c r="G47" i="4"/>
  <c r="H47" i="4"/>
  <c r="I47" i="4"/>
  <c r="I55" i="4"/>
  <c r="H55" i="4"/>
  <c r="G55" i="4"/>
  <c r="F55" i="4"/>
  <c r="E55" i="4"/>
  <c r="D54" i="4"/>
  <c r="D53" i="4"/>
  <c r="D52" i="4"/>
  <c r="I19" i="4"/>
  <c r="H19" i="4"/>
  <c r="G19" i="4"/>
  <c r="F19" i="4"/>
  <c r="E19" i="4"/>
  <c r="D19" i="4"/>
  <c r="I32" i="4"/>
  <c r="H32" i="4"/>
  <c r="G32" i="4"/>
  <c r="F32" i="4"/>
  <c r="E32" i="4"/>
  <c r="D32" i="4"/>
  <c r="I36" i="4"/>
  <c r="I39" i="4"/>
  <c r="I7" i="4"/>
  <c r="C5" i="4"/>
  <c r="C5" i="3"/>
  <c r="I16" i="3"/>
  <c r="I24" i="3"/>
  <c r="I30" i="3"/>
  <c r="I39" i="3"/>
  <c r="I50" i="3"/>
  <c r="I53" i="3"/>
  <c r="I63" i="3"/>
  <c r="I70" i="3"/>
  <c r="I77" i="3"/>
  <c r="I83" i="3"/>
  <c r="I94" i="3"/>
  <c r="I97" i="3"/>
  <c r="I99" i="3"/>
  <c r="I104" i="3"/>
  <c r="I109" i="3"/>
  <c r="I114" i="3"/>
  <c r="I119" i="3"/>
  <c r="I125" i="3"/>
  <c r="H16" i="3"/>
  <c r="H24" i="3"/>
  <c r="H30" i="3"/>
  <c r="H39" i="3"/>
  <c r="H50" i="3"/>
  <c r="H53" i="3"/>
  <c r="H63" i="3"/>
  <c r="H70" i="3"/>
  <c r="H77" i="3"/>
  <c r="H83" i="3"/>
  <c r="H94" i="3"/>
  <c r="H97" i="3"/>
  <c r="H99" i="3"/>
  <c r="H104" i="3"/>
  <c r="H109" i="3"/>
  <c r="H114" i="3"/>
  <c r="H119" i="3"/>
  <c r="H125" i="3"/>
  <c r="G16" i="3"/>
  <c r="G24" i="3"/>
  <c r="G30" i="3"/>
  <c r="G39" i="3"/>
  <c r="G50" i="3"/>
  <c r="G53" i="3"/>
  <c r="G63" i="3"/>
  <c r="G70" i="3"/>
  <c r="G77" i="3"/>
  <c r="G83" i="3"/>
  <c r="G94" i="3"/>
  <c r="G97" i="3"/>
  <c r="G99" i="3"/>
  <c r="G104" i="3"/>
  <c r="G109" i="3"/>
  <c r="G114" i="3"/>
  <c r="G119" i="3"/>
  <c r="G125" i="3"/>
  <c r="F16" i="3"/>
  <c r="F24" i="3"/>
  <c r="F30" i="3"/>
  <c r="F39" i="3"/>
  <c r="F50" i="3"/>
  <c r="F53" i="3"/>
  <c r="F63" i="3"/>
  <c r="F70" i="3"/>
  <c r="F77" i="3"/>
  <c r="F83" i="3"/>
  <c r="F94" i="3"/>
  <c r="F97" i="3"/>
  <c r="F99" i="3"/>
  <c r="F104" i="3"/>
  <c r="F109" i="3"/>
  <c r="F114" i="3"/>
  <c r="F119" i="3"/>
  <c r="F125" i="3"/>
  <c r="E16" i="3"/>
  <c r="E24" i="3"/>
  <c r="E30" i="3"/>
  <c r="E39" i="3"/>
  <c r="E50" i="3"/>
  <c r="E53" i="3"/>
  <c r="E63" i="3"/>
  <c r="E70" i="3"/>
  <c r="E77" i="3"/>
  <c r="E83" i="3"/>
  <c r="E94" i="3"/>
  <c r="E97" i="3"/>
  <c r="E99" i="3"/>
  <c r="E104" i="3"/>
  <c r="E109" i="3"/>
  <c r="E114" i="3"/>
  <c r="E119" i="3"/>
  <c r="E125" i="3"/>
  <c r="D53" i="3"/>
  <c r="D83" i="3"/>
  <c r="D97" i="3"/>
  <c r="D99" i="3"/>
  <c r="D104" i="3"/>
  <c r="D109" i="3"/>
  <c r="D114" i="3"/>
  <c r="D119" i="3"/>
  <c r="D125" i="3"/>
  <c r="D63" i="2"/>
  <c r="D64" i="2"/>
  <c r="H36" i="4"/>
  <c r="H39" i="4"/>
  <c r="G36" i="4"/>
  <c r="G39" i="4"/>
  <c r="F36" i="4"/>
  <c r="F39" i="4"/>
  <c r="E36" i="4"/>
  <c r="E39" i="4"/>
  <c r="D36" i="4"/>
  <c r="D39" i="4"/>
  <c r="H7" i="4"/>
  <c r="G7" i="4"/>
  <c r="F7" i="4"/>
  <c r="E7" i="4"/>
  <c r="D7" i="4"/>
  <c r="I7" i="3"/>
  <c r="H7" i="3"/>
  <c r="G7" i="3"/>
  <c r="F7" i="3"/>
  <c r="E7" i="3"/>
  <c r="D7" i="3"/>
  <c r="I128" i="3"/>
  <c r="I35" i="2"/>
  <c r="I45" i="2"/>
  <c r="I56" i="2"/>
  <c r="I60" i="2"/>
  <c r="I58" i="2"/>
  <c r="I25" i="2"/>
  <c r="I17" i="2"/>
  <c r="D35" i="2"/>
  <c r="D65" i="2"/>
  <c r="H128" i="3"/>
  <c r="G128" i="3"/>
  <c r="F128" i="3"/>
  <c r="E128" i="3"/>
  <c r="D128" i="3"/>
  <c r="H56" i="2"/>
  <c r="H45" i="2"/>
  <c r="H58" i="2"/>
  <c r="H35" i="2"/>
  <c r="H60" i="2"/>
  <c r="H25" i="2"/>
  <c r="H17" i="2"/>
  <c r="G35" i="2"/>
  <c r="G45" i="2"/>
  <c r="G56" i="2"/>
  <c r="G60" i="2"/>
  <c r="F35" i="2"/>
  <c r="F45" i="2"/>
  <c r="F56" i="2"/>
  <c r="F60" i="2"/>
  <c r="E35" i="2"/>
  <c r="E45" i="2"/>
  <c r="E56" i="2"/>
  <c r="E60" i="2"/>
  <c r="G58" i="2"/>
  <c r="F58" i="2"/>
  <c r="E58" i="2"/>
  <c r="D56" i="2"/>
  <c r="D45" i="2"/>
  <c r="D58" i="2"/>
  <c r="D60" i="2"/>
  <c r="D17" i="2"/>
  <c r="D25" i="2"/>
  <c r="D27" i="2"/>
  <c r="G25" i="2"/>
  <c r="F25" i="2"/>
  <c r="E25" i="2"/>
  <c r="G17" i="2"/>
  <c r="F17" i="2"/>
  <c r="E17" i="2"/>
</calcChain>
</file>

<file path=xl/sharedStrings.xml><?xml version="1.0" encoding="utf-8"?>
<sst xmlns="http://schemas.openxmlformats.org/spreadsheetml/2006/main" count="216" uniqueCount="149">
  <si>
    <t>SOUHLAS / NESOUHLAS</t>
  </si>
  <si>
    <t>KLUB:</t>
  </si>
  <si>
    <t>SKUTEČNOST</t>
  </si>
  <si>
    <t>PLÁN</t>
  </si>
  <si>
    <t>FINANČNÍ OBDOBÍ</t>
  </si>
  <si>
    <t>AKTIVA</t>
  </si>
  <si>
    <t>OBĚŽNÁ AKTIVA</t>
  </si>
  <si>
    <t>PENÍZE A PENĚŽNÍ PROSTŘEDKY</t>
  </si>
  <si>
    <t>POHLEDÁVKY Z PŘESTUPŮ HRÁČŮ</t>
  </si>
  <si>
    <t>POHLEDÁVKY VE SKUPINĚ A S PROPOJENÝMI OSOBAMI</t>
  </si>
  <si>
    <t>POHLEDÁVKY - OSTATNÍ</t>
  </si>
  <si>
    <t>OSTATNÍ OBĚŽNÁ AKTIVA</t>
  </si>
  <si>
    <t>CELKEM</t>
  </si>
  <si>
    <t>DLOUHODOBÁ AKTIVA</t>
  </si>
  <si>
    <t>DLOUHODOBÝ MAJETEK</t>
  </si>
  <si>
    <t>NEHMOTNÁ AKTIVA - HRÁČI</t>
  </si>
  <si>
    <t>NEHMOTNÁ AKTIVA - OSTATNÍ</t>
  </si>
  <si>
    <t>AKTIVA CELKEM</t>
  </si>
  <si>
    <t>PASIVA</t>
  </si>
  <si>
    <t>VLASTNÍ KAPITÁL</t>
  </si>
  <si>
    <t>ZÁKLADNÍ KAPITÁL / FONDY</t>
  </si>
  <si>
    <t>HOSPODAŘENÍ MINULÝCH LET</t>
  </si>
  <si>
    <t>REZERVY</t>
  </si>
  <si>
    <t>OSTATNÍ</t>
  </si>
  <si>
    <t>KRÁTKODOBÉ ZÁVAZKY</t>
  </si>
  <si>
    <t>BANKOVNÍ ÚVĚRY A VÝPOMOCI</t>
  </si>
  <si>
    <t>ZÁVAZKY ZA DANĚ A SOCIÁLNÍ A ZDRAVOTNÍ ZABEZPEČENÍ</t>
  </si>
  <si>
    <t>OSTATNÍ ZÁVAZKY VŮČI STÁTU</t>
  </si>
  <si>
    <t>ZÁVAZKY Z PŘESTUPŮ HRÁČŮ</t>
  </si>
  <si>
    <t>ZÁVAZKY VE SKUPINĚ A S PROPOJENÝMI OSOBAMI</t>
  </si>
  <si>
    <t>OSTATNÍ KRÁTKODOBÉ ZÁVAZKY</t>
  </si>
  <si>
    <t>DLOUHODOBÉ ZÁVAZKY</t>
  </si>
  <si>
    <t>ODLOŽENÁ DPH</t>
  </si>
  <si>
    <t>OSTATNÍ DLOUHODOBÉ ZÁVAZKY</t>
  </si>
  <si>
    <t>CELKEM ZÁVAZKY</t>
  </si>
  <si>
    <t>PASIVA CELKEM</t>
  </si>
  <si>
    <t>VLASTNÍ KAPITÁL NA ZAČÁTKU OBDOBÍ</t>
  </si>
  <si>
    <t>ZISK / ZTRÁTA PO ZDANĚNÍ (TAB VÝKAZ)</t>
  </si>
  <si>
    <t>VLASTNÍ KAPITÁL NA KONCI OBDOBÍ (TAB ROZVAHA)</t>
  </si>
  <si>
    <t>OK</t>
  </si>
  <si>
    <t>PŘÍJMY</t>
  </si>
  <si>
    <t>ZÁKLADNÍ (vstupné, poplatky ...)</t>
  </si>
  <si>
    <t>NÁRODNÍ SOUTĚŽE</t>
  </si>
  <si>
    <t>UEFA SOUTĚŽE</t>
  </si>
  <si>
    <t>ČLENSKÉ POPLATKY</t>
  </si>
  <si>
    <t>OSTATNÍ NEROZDĚLENÉ PŘÍJMY</t>
  </si>
  <si>
    <t>SPONZORING A REKLAMA</t>
  </si>
  <si>
    <t>HLAVNÍ SPONZOR</t>
  </si>
  <si>
    <t>TV PRÁVA, VYSÍLÁNÍ</t>
  </si>
  <si>
    <t>KOMERČNÍ</t>
  </si>
  <si>
    <t>MERCHANDISING</t>
  </si>
  <si>
    <t>OSTATNÍ PROVOZNÍ</t>
  </si>
  <si>
    <t>DOTACE, DARY - FAČR</t>
  </si>
  <si>
    <t>DOTACE - STÁT A MUNICIPALITY</t>
  </si>
  <si>
    <t>SOLIDARITY PAYMENTS</t>
  </si>
  <si>
    <t>DOTACE, DARY - VLASTNÍCI</t>
  </si>
  <si>
    <t>DOTACE, DARY - OSTATNÍ</t>
  </si>
  <si>
    <t>PRONÁJEM NEMOVITOSTÍ</t>
  </si>
  <si>
    <t>JINÁ SPORTOVNÍ ČINNOST</t>
  </si>
  <si>
    <t>MIMOŘÁDNÉ</t>
  </si>
  <si>
    <t>PŘÍJMY CELKEM (bez transferů)</t>
  </si>
  <si>
    <t>NÁKLADY</t>
  </si>
  <si>
    <t>NA PRODEJ ZBOŽÍ</t>
  </si>
  <si>
    <t>MZDY - FIXNÍ</t>
  </si>
  <si>
    <t>MZDY - VARIABILNÍ</t>
  </si>
  <si>
    <t>DANĚ, SOCIÁLNÍ, ZDRAVOTNÍ</t>
  </si>
  <si>
    <t>OSTATNÍ NEROZDĚLENÉ NÁKLADY</t>
  </si>
  <si>
    <t>PERSONÁLNÍ - ZAMĚSTNANCI</t>
  </si>
  <si>
    <t>ODPISY, AMORTIZACE</t>
  </si>
  <si>
    <t>ODPISY DLOUHODOBÉHO MAJETKU</t>
  </si>
  <si>
    <t>ODPISY REGISTROVANÝCH HRÁČŮ</t>
  </si>
  <si>
    <t>AMORTIZACE JINÝCH NEHMOTNÝCH AKTIV</t>
  </si>
  <si>
    <t>ZÁPASOVÉ A TRÉNINKOVÉ</t>
  </si>
  <si>
    <t>PRODEJ, MARKETING, SPONZORING</t>
  </si>
  <si>
    <t>MLÁDEŽ</t>
  </si>
  <si>
    <t>PRONÁJEM</t>
  </si>
  <si>
    <t>MAJETEK</t>
  </si>
  <si>
    <t>OSTATNÍ SPORTOVNÍ</t>
  </si>
  <si>
    <t>NÁKLADY CELKEM (bez transferů)</t>
  </si>
  <si>
    <t>ZISK / ZTRÁTA</t>
  </si>
  <si>
    <t>NÁKUP A PRODEJ HRÁČŮ, TRENÉRŮ</t>
  </si>
  <si>
    <t>VÝNOSY Z PRODEJE</t>
  </si>
  <si>
    <t>NÁKLADY NA NÁKUP</t>
  </si>
  <si>
    <t>ZISK / ZTRÁTA PO ZDANĚNÍ</t>
  </si>
  <si>
    <t>ZISK / ZTRÁTA PO ZDANĚNÍ UVEDENÁ V ÚČETNÍCH VÝKAZECH</t>
  </si>
  <si>
    <t>CASH FLOW Z PROVOZNÍ ČINNOSTI</t>
  </si>
  <si>
    <t>CASH FLOW Z INVESTINČÍ ČINNOSTI</t>
  </si>
  <si>
    <t>PENEŽNÍ PŘÍJMY Z PRODEJE HRÁČŮ</t>
  </si>
  <si>
    <t>HOTOVOSTNÍ VÝDAJE NA NÁKUP HRÁČŮ</t>
  </si>
  <si>
    <t>PENEŽNÍ PŘÍJMY Z PRODEJE DLOUHODOBÉHO MAJETKU</t>
  </si>
  <si>
    <t>HOTOVOSTNÍ VÝDAJE NA POŘÍZENÍ DLOUHODOBÉHO MAJETKU</t>
  </si>
  <si>
    <t>OSTATNÍ INVESTIČNÍ PŘÍJMY / VÝDAJE</t>
  </si>
  <si>
    <t>OSTATNÍ NEROZDĚLENÉ PENĚŽNÍ PŘÍJMY / VÝDAJE Z INVESTIČNÍ ČINNOSTI</t>
  </si>
  <si>
    <t>CASH FLOW Z FINANČNÍCH AKTIVIT</t>
  </si>
  <si>
    <t>PENĚŽNÍ PŘÍJMY Z ÚVĚRŮ, VÝPOMOCÍ OD VLASTNÍKŮ, OBCHODNÍ SKUPINY</t>
  </si>
  <si>
    <t>HOTOVOSTNÍ VÝDAJE NA ÚVĚRY, VÝPOMOCI VLASTNÍKŮM, OBCHODNÍ SKUPINĚ</t>
  </si>
  <si>
    <t>PENĚŽNÍ PŘIJMY Z ÚVĚRŮ OD FINANČNÍCH ÚSTAVŮ</t>
  </si>
  <si>
    <t>HOTOVOSTNÍ VÝDAJE NA ÚVĚRY FINANČNÍM ÚSTAVŮM</t>
  </si>
  <si>
    <t>PENĚŽNÍ PŘÍJMY Z VYDANÝCH DLUHOPISŮ</t>
  </si>
  <si>
    <t>PENĚŽNÍ PŘÍJMY ZE ZVÝŠENÍ ZÁKLADNÍHO KAPITÁLU</t>
  </si>
  <si>
    <t>HOTOVOSTNÍ VÝDAJE NA VYPLACENÍ DIVIDEND</t>
  </si>
  <si>
    <t>OSTATNÍ FINANČNÍ AKTIVITY PŘÍJMY / VÝDAJE</t>
  </si>
  <si>
    <t>OSTATNÍ NEROZDĚLENÉ FINANČNÍ AKTIVITY</t>
  </si>
  <si>
    <t>ČISTÉ ZVÝŠENÍ / SNÍŽENÍ HOTOVOSTI</t>
  </si>
  <si>
    <t>ZÁSOBY</t>
  </si>
  <si>
    <t>INVESTICE</t>
  </si>
  <si>
    <t>OSTATNÍ DLOUHODOBÁ AKTIVA</t>
  </si>
  <si>
    <t>ZÁVAZKY VŮČI ZAMĚSTNANCŮM</t>
  </si>
  <si>
    <t>PERMANENTKY</t>
  </si>
  <si>
    <t>OSTATNÍ SPONZOŘI</t>
  </si>
  <si>
    <t>REKLAMNÍ PANELY OKOLO HŘIŠTĚ</t>
  </si>
  <si>
    <r>
      <t xml:space="preserve">SPONZOR VE JMÉNU, ZNAKU KLUBU </t>
    </r>
    <r>
      <rPr>
        <sz val="8"/>
        <color theme="1"/>
        <rFont val="Calibri"/>
        <family val="2"/>
        <scheme val="minor"/>
      </rPr>
      <t>(GENERÁLNÍ SPONZOR)</t>
    </r>
  </si>
  <si>
    <r>
      <t xml:space="preserve">UEFA SOUTĚŽE </t>
    </r>
    <r>
      <rPr>
        <sz val="8"/>
        <color theme="1"/>
        <rFont val="Calibri"/>
        <family val="2"/>
        <scheme val="minor"/>
      </rPr>
      <t>(ODMĚNY, BONUSY…)</t>
    </r>
  </si>
  <si>
    <t>OBČERSTVENÍ</t>
  </si>
  <si>
    <t>PERSONÁLNÍ - HRÁČI, TRENÉŘI, ASISTENTI - OSTATNÍ TÝMY</t>
  </si>
  <si>
    <t>PERSONÁLNÍ - HRÁČI, TRENÉŘI - ASISTENTI "A" TÝM</t>
  </si>
  <si>
    <t>VÝNOSY</t>
  </si>
  <si>
    <t>NÁKUP A PRODEJ DLOUHODOBÉHO MAJETKU</t>
  </si>
  <si>
    <t>NÁKUP</t>
  </si>
  <si>
    <t>PRODEJ</t>
  </si>
  <si>
    <t>FINANČNÍ VÝSLEDEK HOSPODAŘENÍ</t>
  </si>
  <si>
    <t>OSTATNÍ - NEZAŘAZENÉ V JINÝCH POLOŽKÁCH</t>
  </si>
  <si>
    <t>DAŇ</t>
  </si>
  <si>
    <t>DIVIDENDY</t>
  </si>
  <si>
    <t>CASH FLOWS Z INVESTIČNÍCH AKTIVIT</t>
  </si>
  <si>
    <t>CASH FLOWS Z FINANČNÍCH AKTIVIT</t>
  </si>
  <si>
    <t>OSTATNÍ CASH FLOW - ZVÝŠENÍ / SNÍŽENÍ</t>
  </si>
  <si>
    <t>PENÍZE NA ZAČÁTKU OBDOBÍ</t>
  </si>
  <si>
    <t>ČISTÝ CASH FLOW ZA OBDOBÍ</t>
  </si>
  <si>
    <t>PŘEVEDENO NA KONCI OBDOBÍ</t>
  </si>
  <si>
    <t>HOTOVOST SNÍŽENÁ O KONTOKORENTNÍ ÚVĚRY</t>
  </si>
  <si>
    <t>xxxx</t>
  </si>
  <si>
    <t>Datum zpracování</t>
  </si>
  <si>
    <t>Zpracoval (jméno a příjmení, funkce, podpis)</t>
  </si>
  <si>
    <t>VYROVNANOST HOSPODAŘENÍ</t>
  </si>
  <si>
    <t>RELEVANTNÍ PŘÍJMY</t>
  </si>
  <si>
    <t>VSTUPNÉ</t>
  </si>
  <si>
    <t>ZISK Z PRODEJE HRÁČŮ</t>
  </si>
  <si>
    <t>ZISK Z PRODEJE DLOUHODOBÝCH HMOTNÝCH AKTIV</t>
  </si>
  <si>
    <t>FINANČNÍ PŘÍJMY</t>
  </si>
  <si>
    <t>RELEVANTNÍ VÝDAJE</t>
  </si>
  <si>
    <t>NÁKLADY NA NÁKUP HRÁČŮ</t>
  </si>
  <si>
    <t>FINANČNÍ NÁKLADY</t>
  </si>
  <si>
    <t>TELEVIZNÍ PRÁVA</t>
  </si>
  <si>
    <t>VÝDAJE NA PLATY - OSTATNÍ TÝMY</t>
  </si>
  <si>
    <t>VÝDAJE NA PLATY - ZAMĚSTNANCI</t>
  </si>
  <si>
    <t>ODPISY</t>
  </si>
  <si>
    <t>SOUHRNNÝ VÝSLEDEK</t>
  </si>
  <si>
    <t>VÝDAJE NA PLATY - A TÝM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</si>
</sst>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7"/>
      <name val="Andalus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rgb="FFFFFFFF"/>
      <name val="Arial Unicode MS"/>
      <family val="2"/>
    </font>
    <font>
      <sz val="10"/>
      <color rgb="FF000000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DBA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164" fontId="0" fillId="6" borderId="1" xfId="0" applyNumberForma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/>
    <xf numFmtId="0" fontId="0" fillId="0" borderId="0" xfId="0" applyAlignment="1">
      <alignment horizontal="right"/>
    </xf>
    <xf numFmtId="14" fontId="0" fillId="0" borderId="1" xfId="0" applyNumberFormat="1" applyBorder="1"/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5" borderId="1" xfId="0" applyNumberFormat="1" applyFill="1" applyBorder="1"/>
    <xf numFmtId="0" fontId="6" fillId="4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5" fillId="5" borderId="1" xfId="0" applyNumberFormat="1" applyFont="1" applyFill="1" applyBorder="1"/>
    <xf numFmtId="0" fontId="0" fillId="0" borderId="0" xfId="0" applyAlignment="1">
      <alignment horizontal="right"/>
    </xf>
    <xf numFmtId="0" fontId="7" fillId="7" borderId="0" xfId="0" applyFont="1" applyFill="1" applyBorder="1" applyAlignment="1">
      <alignment horizontal="left"/>
    </xf>
    <xf numFmtId="164" fontId="0" fillId="0" borderId="0" xfId="0" applyNumberFormat="1" applyBorder="1"/>
    <xf numFmtId="164" fontId="0" fillId="6" borderId="0" xfId="0" applyNumberFormat="1" applyFill="1" applyBorder="1"/>
    <xf numFmtId="0" fontId="0" fillId="0" borderId="0" xfId="0" applyFill="1" applyBorder="1" applyAlignment="1">
      <alignment horizontal="right"/>
    </xf>
    <xf numFmtId="164" fontId="0" fillId="9" borderId="1" xfId="0" applyNumberFormat="1" applyFill="1" applyBorder="1"/>
    <xf numFmtId="164" fontId="5" fillId="9" borderId="1" xfId="0" applyNumberFormat="1" applyFont="1" applyFill="1" applyBorder="1"/>
    <xf numFmtId="164" fontId="4" fillId="5" borderId="1" xfId="0" applyNumberFormat="1" applyFont="1" applyFill="1" applyBorder="1"/>
    <xf numFmtId="164" fontId="3" fillId="11" borderId="1" xfId="0" applyNumberFormat="1" applyFont="1" applyFill="1" applyBorder="1"/>
    <xf numFmtId="164" fontId="6" fillId="11" borderId="1" xfId="0" applyNumberFormat="1" applyFont="1" applyFill="1" applyBorder="1"/>
    <xf numFmtId="164" fontId="6" fillId="11" borderId="0" xfId="0" applyNumberFormat="1" applyFont="1" applyFill="1"/>
    <xf numFmtId="0" fontId="3" fillId="10" borderId="0" xfId="0" applyFont="1" applyFill="1" applyAlignment="1">
      <alignment horizontal="left" indent="1"/>
    </xf>
    <xf numFmtId="0" fontId="1" fillId="10" borderId="0" xfId="0" applyFont="1" applyFill="1"/>
    <xf numFmtId="0" fontId="0" fillId="0" borderId="0" xfId="0" applyAlignment="1">
      <alignment horizontal="right" vertical="center" indent="1"/>
    </xf>
    <xf numFmtId="0" fontId="5" fillId="5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10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5" borderId="1" xfId="0" applyFill="1" applyBorder="1" applyAlignment="1">
      <alignment horizontal="left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/>
    </xf>
    <xf numFmtId="0" fontId="10" fillId="8" borderId="6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DDBA23"/>
      <color rgb="FFE1C5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552394</xdr:colOff>
      <xdr:row>2</xdr:row>
      <xdr:rowOff>66619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447619" cy="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81491</xdr:colOff>
      <xdr:row>0</xdr:row>
      <xdr:rowOff>67734</xdr:rowOff>
    </xdr:from>
    <xdr:to>
      <xdr:col>1</xdr:col>
      <xdr:colOff>433917</xdr:colOff>
      <xdr:row>2</xdr:row>
      <xdr:rowOff>92081</xdr:rowOff>
    </xdr:to>
    <xdr:pic>
      <xdr:nvPicPr>
        <xdr:cNvPr id="43" name="Obrázek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9491" y="67734"/>
          <a:ext cx="352426" cy="458264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2</xdr:row>
      <xdr:rowOff>174625</xdr:rowOff>
    </xdr:from>
    <xdr:to>
      <xdr:col>3</xdr:col>
      <xdr:colOff>59055</xdr:colOff>
      <xdr:row>3</xdr:row>
      <xdr:rowOff>98425</xdr:rowOff>
    </xdr:to>
    <xdr:sp macro="" textlink="">
      <xdr:nvSpPr>
        <xdr:cNvPr id="44" name="Obdélník 43"/>
        <xdr:cNvSpPr>
          <a:spLocks noChangeArrowheads="1"/>
        </xdr:cNvSpPr>
      </xdr:nvSpPr>
      <xdr:spPr bwMode="auto">
        <a:xfrm>
          <a:off x="7938" y="603250"/>
          <a:ext cx="2213292" cy="114300"/>
        </a:xfrm>
        <a:prstGeom prst="rect">
          <a:avLst/>
        </a:prstGeom>
        <a:solidFill>
          <a:srgbClr val="7D91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7938</xdr:colOff>
      <xdr:row>2</xdr:row>
      <xdr:rowOff>179915</xdr:rowOff>
    </xdr:from>
    <xdr:to>
      <xdr:col>8</xdr:col>
      <xdr:colOff>613833</xdr:colOff>
      <xdr:row>3</xdr:row>
      <xdr:rowOff>95246</xdr:rowOff>
    </xdr:to>
    <xdr:sp macro="" textlink="">
      <xdr:nvSpPr>
        <xdr:cNvPr id="45" name="Obdélník 44"/>
        <xdr:cNvSpPr>
          <a:spLocks noChangeArrowheads="1"/>
        </xdr:cNvSpPr>
      </xdr:nvSpPr>
      <xdr:spPr bwMode="auto">
        <a:xfrm flipV="1">
          <a:off x="2166938" y="613832"/>
          <a:ext cx="4003145" cy="105831"/>
        </a:xfrm>
        <a:prstGeom prst="rect">
          <a:avLst/>
        </a:prstGeom>
        <a:solidFill>
          <a:srgbClr val="272D7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15875</xdr:colOff>
      <xdr:row>1</xdr:row>
      <xdr:rowOff>134938</xdr:rowOff>
    </xdr:from>
    <xdr:to>
      <xdr:col>9</xdr:col>
      <xdr:colOff>10584</xdr:colOff>
      <xdr:row>2</xdr:row>
      <xdr:rowOff>63501</xdr:rowOff>
    </xdr:to>
    <xdr:sp macro="" textlink="">
      <xdr:nvSpPr>
        <xdr:cNvPr id="46" name="Textové pole 5"/>
        <xdr:cNvSpPr txBox="1">
          <a:spLocks noChangeArrowheads="1"/>
        </xdr:cNvSpPr>
      </xdr:nvSpPr>
      <xdr:spPr bwMode="auto">
        <a:xfrm>
          <a:off x="2174875" y="325438"/>
          <a:ext cx="4037542" cy="17198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  <a:tabLst>
              <a:tab pos="6391275" algn="r"/>
            </a:tabLst>
          </a:pPr>
          <a:r>
            <a:rPr lang="cs-CZ" sz="900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FINANCE – soutěžní ročník 	</a:t>
          </a:r>
          <a:r>
            <a:rPr lang="cs-CZ" sz="700" i="1" cap="all">
              <a:effectLst/>
              <a:latin typeface="Calibri"/>
              <a:ea typeface="Calibri"/>
              <a:cs typeface="Arial"/>
            </a:rPr>
            <a:t>formulář</a:t>
          </a:r>
          <a:r>
            <a:rPr lang="cs-CZ" sz="700" i="1" cap="all" baseline="0">
              <a:effectLst/>
              <a:latin typeface="Calibri"/>
              <a:ea typeface="Calibri"/>
              <a:cs typeface="Arial"/>
            </a:rPr>
            <a:t> 3.8/I</a:t>
          </a:r>
          <a:endParaRPr lang="cs-CZ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552394</xdr:colOff>
      <xdr:row>2</xdr:row>
      <xdr:rowOff>66619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447619" cy="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0</xdr:row>
      <xdr:rowOff>57150</xdr:rowOff>
    </xdr:from>
    <xdr:to>
      <xdr:col>1</xdr:col>
      <xdr:colOff>285750</xdr:colOff>
      <xdr:row>2</xdr:row>
      <xdr:rowOff>66620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150"/>
          <a:ext cx="333375" cy="438095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2</xdr:row>
      <xdr:rowOff>174625</xdr:rowOff>
    </xdr:from>
    <xdr:to>
      <xdr:col>3</xdr:col>
      <xdr:colOff>59055</xdr:colOff>
      <xdr:row>3</xdr:row>
      <xdr:rowOff>98425</xdr:rowOff>
    </xdr:to>
    <xdr:sp macro="" textlink="">
      <xdr:nvSpPr>
        <xdr:cNvPr id="29" name="Obdélník 28"/>
        <xdr:cNvSpPr>
          <a:spLocks noChangeArrowheads="1"/>
        </xdr:cNvSpPr>
      </xdr:nvSpPr>
      <xdr:spPr bwMode="auto">
        <a:xfrm>
          <a:off x="7938" y="603250"/>
          <a:ext cx="4661217" cy="114300"/>
        </a:xfrm>
        <a:prstGeom prst="rect">
          <a:avLst/>
        </a:prstGeom>
        <a:solidFill>
          <a:srgbClr val="7D91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7938</xdr:colOff>
      <xdr:row>2</xdr:row>
      <xdr:rowOff>190499</xdr:rowOff>
    </xdr:from>
    <xdr:to>
      <xdr:col>9</xdr:col>
      <xdr:colOff>10583</xdr:colOff>
      <xdr:row>3</xdr:row>
      <xdr:rowOff>95244</xdr:rowOff>
    </xdr:to>
    <xdr:sp macro="" textlink="">
      <xdr:nvSpPr>
        <xdr:cNvPr id="30" name="Obdélník 29"/>
        <xdr:cNvSpPr>
          <a:spLocks noChangeArrowheads="1"/>
        </xdr:cNvSpPr>
      </xdr:nvSpPr>
      <xdr:spPr bwMode="auto">
        <a:xfrm flipV="1">
          <a:off x="4618038" y="619124"/>
          <a:ext cx="4688945" cy="95245"/>
        </a:xfrm>
        <a:prstGeom prst="rect">
          <a:avLst/>
        </a:prstGeom>
        <a:solidFill>
          <a:srgbClr val="272D7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15875</xdr:colOff>
      <xdr:row>1</xdr:row>
      <xdr:rowOff>179916</xdr:rowOff>
    </xdr:from>
    <xdr:to>
      <xdr:col>9</xdr:col>
      <xdr:colOff>0</xdr:colOff>
      <xdr:row>2</xdr:row>
      <xdr:rowOff>158750</xdr:rowOff>
    </xdr:to>
    <xdr:sp macro="" textlink="">
      <xdr:nvSpPr>
        <xdr:cNvPr id="31" name="Textové pole 5"/>
        <xdr:cNvSpPr txBox="1">
          <a:spLocks noChangeArrowheads="1"/>
        </xdr:cNvSpPr>
      </xdr:nvSpPr>
      <xdr:spPr bwMode="auto">
        <a:xfrm>
          <a:off x="4625975" y="370416"/>
          <a:ext cx="4670425" cy="21695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  <a:tabLst>
              <a:tab pos="6391275" algn="r"/>
            </a:tabLst>
          </a:pPr>
          <a:r>
            <a:rPr lang="cs-CZ" sz="900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FINANCE – soutěžní ročník 2013/2014	</a:t>
          </a:r>
          <a:r>
            <a:rPr lang="cs-CZ" sz="700" i="1" cap="all">
              <a:effectLst/>
              <a:latin typeface="Calibri"/>
              <a:ea typeface="Calibri"/>
              <a:cs typeface="Arial"/>
            </a:rPr>
            <a:t>formulář 3.8/II</a:t>
          </a:r>
          <a:endParaRPr lang="cs-CZ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552394</xdr:colOff>
      <xdr:row>2</xdr:row>
      <xdr:rowOff>66619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447619" cy="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0</xdr:row>
      <xdr:rowOff>57150</xdr:rowOff>
    </xdr:from>
    <xdr:to>
      <xdr:col>1</xdr:col>
      <xdr:colOff>285750</xdr:colOff>
      <xdr:row>2</xdr:row>
      <xdr:rowOff>66620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150"/>
          <a:ext cx="331258" cy="443387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2</xdr:row>
      <xdr:rowOff>174625</xdr:rowOff>
    </xdr:from>
    <xdr:to>
      <xdr:col>3</xdr:col>
      <xdr:colOff>59055</xdr:colOff>
      <xdr:row>3</xdr:row>
      <xdr:rowOff>98425</xdr:rowOff>
    </xdr:to>
    <xdr:sp macro="" textlink="">
      <xdr:nvSpPr>
        <xdr:cNvPr id="9" name="Obdélník 8"/>
        <xdr:cNvSpPr>
          <a:spLocks noChangeArrowheads="1"/>
        </xdr:cNvSpPr>
      </xdr:nvSpPr>
      <xdr:spPr bwMode="auto">
        <a:xfrm>
          <a:off x="7938" y="603250"/>
          <a:ext cx="4880292" cy="114300"/>
        </a:xfrm>
        <a:prstGeom prst="rect">
          <a:avLst/>
        </a:prstGeom>
        <a:solidFill>
          <a:srgbClr val="7D91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7938</xdr:colOff>
      <xdr:row>2</xdr:row>
      <xdr:rowOff>190499</xdr:rowOff>
    </xdr:from>
    <xdr:to>
      <xdr:col>9</xdr:col>
      <xdr:colOff>10583</xdr:colOff>
      <xdr:row>3</xdr:row>
      <xdr:rowOff>95244</xdr:rowOff>
    </xdr:to>
    <xdr:sp macro="" textlink="">
      <xdr:nvSpPr>
        <xdr:cNvPr id="10" name="Obdélník 9"/>
        <xdr:cNvSpPr>
          <a:spLocks noChangeArrowheads="1"/>
        </xdr:cNvSpPr>
      </xdr:nvSpPr>
      <xdr:spPr bwMode="auto">
        <a:xfrm flipV="1">
          <a:off x="4833938" y="624416"/>
          <a:ext cx="4701645" cy="95245"/>
        </a:xfrm>
        <a:prstGeom prst="rect">
          <a:avLst/>
        </a:prstGeom>
        <a:solidFill>
          <a:srgbClr val="272D7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15875</xdr:colOff>
      <xdr:row>1</xdr:row>
      <xdr:rowOff>179916</xdr:rowOff>
    </xdr:from>
    <xdr:to>
      <xdr:col>9</xdr:col>
      <xdr:colOff>0</xdr:colOff>
      <xdr:row>2</xdr:row>
      <xdr:rowOff>158750</xdr:rowOff>
    </xdr:to>
    <xdr:sp macro="" textlink="">
      <xdr:nvSpPr>
        <xdr:cNvPr id="11" name="Textové pole 5"/>
        <xdr:cNvSpPr txBox="1">
          <a:spLocks noChangeArrowheads="1"/>
        </xdr:cNvSpPr>
      </xdr:nvSpPr>
      <xdr:spPr bwMode="auto">
        <a:xfrm>
          <a:off x="4841875" y="370416"/>
          <a:ext cx="4683125" cy="22225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  <a:tabLst>
              <a:tab pos="6391275" algn="r"/>
            </a:tabLst>
          </a:pPr>
          <a:r>
            <a:rPr lang="cs-CZ" sz="900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FINANCE – soutěžní ročník 2013/2014	</a:t>
          </a:r>
          <a:r>
            <a:rPr lang="cs-CZ" sz="700" i="1" cap="all">
              <a:effectLst/>
              <a:latin typeface="Calibri"/>
              <a:ea typeface="Calibri"/>
              <a:cs typeface="Arial"/>
            </a:rPr>
            <a:t>formulář 3.8/III</a:t>
          </a:r>
          <a:endParaRPr lang="cs-CZ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5"/>
  <sheetViews>
    <sheetView tabSelected="1" zoomScale="90" zoomScaleNormal="90" zoomScalePageLayoutView="70" workbookViewId="0">
      <selection activeCell="N13" sqref="N13"/>
    </sheetView>
  </sheetViews>
  <sheetFormatPr defaultRowHeight="15" x14ac:dyDescent="0.25"/>
  <cols>
    <col min="1" max="1" width="9.5703125" customWidth="1"/>
    <col min="2" max="2" width="9.7109375" customWidth="1"/>
    <col min="3" max="3" width="49.7109375" customWidth="1"/>
    <col min="4" max="9" width="11.7109375" customWidth="1"/>
    <col min="10" max="18" width="9.7109375" customWidth="1"/>
  </cols>
  <sheetData>
    <row r="2" spans="1:17" ht="18.75" x14ac:dyDescent="0.5">
      <c r="Q2" s="1"/>
    </row>
    <row r="5" spans="1:17" x14ac:dyDescent="0.25">
      <c r="A5" s="38" t="s">
        <v>1</v>
      </c>
      <c r="B5" s="38"/>
      <c r="C5" s="7" t="s">
        <v>131</v>
      </c>
      <c r="D5" s="39" t="s">
        <v>2</v>
      </c>
      <c r="E5" s="39"/>
      <c r="F5" s="40" t="s">
        <v>3</v>
      </c>
      <c r="G5" s="41"/>
      <c r="H5" s="41"/>
      <c r="I5" s="41"/>
    </row>
    <row r="7" spans="1:17" x14ac:dyDescent="0.25">
      <c r="A7" s="43" t="s">
        <v>4</v>
      </c>
      <c r="B7" s="43"/>
      <c r="C7" s="43"/>
      <c r="D7" s="5">
        <v>41090</v>
      </c>
      <c r="E7" s="5">
        <v>41274</v>
      </c>
      <c r="F7" s="9">
        <v>41547</v>
      </c>
      <c r="G7" s="9">
        <v>41639</v>
      </c>
      <c r="H7" s="9">
        <v>41728</v>
      </c>
      <c r="I7" s="9">
        <v>41820</v>
      </c>
    </row>
    <row r="9" spans="1:17" x14ac:dyDescent="0.25">
      <c r="A9" s="37" t="s">
        <v>5</v>
      </c>
      <c r="B9" s="37"/>
      <c r="C9" s="37"/>
    </row>
    <row r="10" spans="1:17" x14ac:dyDescent="0.25">
      <c r="B10" s="34" t="s">
        <v>6</v>
      </c>
      <c r="C10" s="34"/>
      <c r="D10" s="2"/>
      <c r="E10" s="2"/>
      <c r="F10" s="2"/>
      <c r="G10" s="2"/>
      <c r="H10" s="2"/>
      <c r="I10" s="2"/>
    </row>
    <row r="11" spans="1:17" x14ac:dyDescent="0.25">
      <c r="C11" s="3" t="s">
        <v>7</v>
      </c>
      <c r="D11" s="4"/>
      <c r="E11" s="4"/>
      <c r="F11" s="6"/>
      <c r="G11" s="6"/>
      <c r="H11" s="6"/>
      <c r="I11" s="6"/>
    </row>
    <row r="12" spans="1:17" x14ac:dyDescent="0.25">
      <c r="C12" s="3" t="s">
        <v>8</v>
      </c>
      <c r="D12" s="4"/>
      <c r="E12" s="4"/>
      <c r="F12" s="6"/>
      <c r="G12" s="6"/>
      <c r="H12" s="6"/>
      <c r="I12" s="6"/>
    </row>
    <row r="13" spans="1:17" x14ac:dyDescent="0.25">
      <c r="C13" s="3" t="s">
        <v>9</v>
      </c>
      <c r="D13" s="4"/>
      <c r="E13" s="4"/>
      <c r="F13" s="6"/>
      <c r="G13" s="6"/>
      <c r="H13" s="6"/>
      <c r="I13" s="6"/>
    </row>
    <row r="14" spans="1:17" x14ac:dyDescent="0.25">
      <c r="C14" s="3" t="s">
        <v>10</v>
      </c>
      <c r="D14" s="4"/>
      <c r="E14" s="4"/>
      <c r="F14" s="6"/>
      <c r="G14" s="6"/>
      <c r="H14" s="6"/>
      <c r="I14" s="6"/>
    </row>
    <row r="15" spans="1:17" x14ac:dyDescent="0.25">
      <c r="C15" s="18" t="s">
        <v>104</v>
      </c>
      <c r="D15" s="4"/>
      <c r="E15" s="4"/>
      <c r="F15" s="6"/>
      <c r="G15" s="6"/>
      <c r="H15" s="6"/>
      <c r="I15" s="6"/>
    </row>
    <row r="16" spans="1:17" x14ac:dyDescent="0.25">
      <c r="C16" s="3" t="s">
        <v>11</v>
      </c>
      <c r="D16" s="4"/>
      <c r="E16" s="4"/>
      <c r="F16" s="6"/>
      <c r="G16" s="6"/>
      <c r="H16" s="6"/>
      <c r="I16" s="6"/>
    </row>
    <row r="17" spans="1:9" x14ac:dyDescent="0.25">
      <c r="B17" s="35" t="s">
        <v>12</v>
      </c>
      <c r="C17" s="36"/>
      <c r="D17" s="19">
        <f>SUM(D11:D16)</f>
        <v>0</v>
      </c>
      <c r="E17" s="19">
        <f t="shared" ref="E17:G17" si="0">SUM(E11:E16)</f>
        <v>0</v>
      </c>
      <c r="F17" s="19">
        <f t="shared" si="0"/>
        <v>0</v>
      </c>
      <c r="G17" s="19">
        <f t="shared" si="0"/>
        <v>0</v>
      </c>
      <c r="H17" s="19">
        <f t="shared" ref="H17" si="1">SUM(H11:H16)</f>
        <v>0</v>
      </c>
      <c r="I17" s="19">
        <f t="shared" ref="I17" si="2">SUM(I11:I16)</f>
        <v>0</v>
      </c>
    </row>
    <row r="18" spans="1:9" x14ac:dyDescent="0.25">
      <c r="D18" s="2"/>
      <c r="E18" s="2"/>
      <c r="F18" s="2"/>
      <c r="G18" s="2"/>
      <c r="H18" s="2"/>
      <c r="I18" s="2"/>
    </row>
    <row r="19" spans="1:9" x14ac:dyDescent="0.25">
      <c r="B19" s="34" t="s">
        <v>13</v>
      </c>
      <c r="C19" s="34"/>
      <c r="D19" s="2"/>
      <c r="E19" s="2"/>
      <c r="F19" s="2"/>
      <c r="G19" s="2"/>
      <c r="H19" s="2"/>
      <c r="I19" s="2"/>
    </row>
    <row r="20" spans="1:9" x14ac:dyDescent="0.25">
      <c r="C20" s="3" t="s">
        <v>14</v>
      </c>
      <c r="D20" s="4"/>
      <c r="E20" s="4"/>
      <c r="F20" s="6"/>
      <c r="G20" s="6"/>
      <c r="H20" s="6"/>
      <c r="I20" s="6"/>
    </row>
    <row r="21" spans="1:9" x14ac:dyDescent="0.25">
      <c r="C21" s="3" t="s">
        <v>15</v>
      </c>
      <c r="D21" s="4"/>
      <c r="E21" s="4"/>
      <c r="F21" s="6"/>
      <c r="G21" s="6"/>
      <c r="H21" s="6"/>
      <c r="I21" s="6"/>
    </row>
    <row r="22" spans="1:9" x14ac:dyDescent="0.25">
      <c r="C22" s="3" t="s">
        <v>16</v>
      </c>
      <c r="D22" s="4"/>
      <c r="E22" s="4"/>
      <c r="F22" s="6"/>
      <c r="G22" s="6"/>
      <c r="H22" s="6"/>
      <c r="I22" s="6"/>
    </row>
    <row r="23" spans="1:9" x14ac:dyDescent="0.25">
      <c r="C23" s="18" t="s">
        <v>105</v>
      </c>
      <c r="D23" s="4"/>
      <c r="E23" s="4"/>
      <c r="F23" s="6"/>
      <c r="G23" s="6"/>
      <c r="H23" s="6"/>
      <c r="I23" s="6"/>
    </row>
    <row r="24" spans="1:9" x14ac:dyDescent="0.25">
      <c r="C24" s="3" t="s">
        <v>106</v>
      </c>
      <c r="D24" s="4"/>
      <c r="E24" s="4"/>
      <c r="F24" s="6"/>
      <c r="G24" s="6"/>
      <c r="H24" s="6"/>
      <c r="I24" s="6"/>
    </row>
    <row r="25" spans="1:9" x14ac:dyDescent="0.25">
      <c r="B25" s="35" t="s">
        <v>12</v>
      </c>
      <c r="C25" s="36"/>
      <c r="D25" s="19">
        <f>SUM(D20:D24)</f>
        <v>0</v>
      </c>
      <c r="E25" s="19">
        <f t="shared" ref="E25:G25" si="3">SUM(E20:E24)</f>
        <v>0</v>
      </c>
      <c r="F25" s="19">
        <f t="shared" si="3"/>
        <v>0</v>
      </c>
      <c r="G25" s="19">
        <f t="shared" si="3"/>
        <v>0</v>
      </c>
      <c r="H25" s="19">
        <f t="shared" ref="H25" si="4">SUM(H20:H24)</f>
        <v>0</v>
      </c>
      <c r="I25" s="19">
        <f t="shared" ref="I25" si="5">SUM(I20:I24)</f>
        <v>0</v>
      </c>
    </row>
    <row r="26" spans="1:9" x14ac:dyDescent="0.25">
      <c r="D26" s="2"/>
      <c r="E26" s="2"/>
      <c r="F26" s="2"/>
      <c r="G26" s="2"/>
      <c r="H26" s="2"/>
      <c r="I26" s="2"/>
    </row>
    <row r="27" spans="1:9" x14ac:dyDescent="0.25">
      <c r="A27" s="42" t="s">
        <v>17</v>
      </c>
      <c r="B27" s="42"/>
      <c r="C27" s="42"/>
      <c r="D27" s="29">
        <f>SUM(D17+D25)</f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1:9" x14ac:dyDescent="0.25">
      <c r="D28" s="2"/>
      <c r="E28" s="2"/>
      <c r="F28" s="2"/>
      <c r="G28" s="2"/>
      <c r="H28" s="2"/>
      <c r="I28" s="2"/>
    </row>
    <row r="29" spans="1:9" x14ac:dyDescent="0.25">
      <c r="A29" s="37" t="s">
        <v>18</v>
      </c>
      <c r="B29" s="37"/>
      <c r="C29" s="37"/>
      <c r="D29" s="2"/>
      <c r="E29" s="2"/>
      <c r="F29" s="2"/>
      <c r="G29" s="2"/>
      <c r="H29" s="2"/>
      <c r="I29" s="2"/>
    </row>
    <row r="30" spans="1:9" x14ac:dyDescent="0.25">
      <c r="B30" s="34" t="s">
        <v>19</v>
      </c>
      <c r="C30" s="34"/>
      <c r="D30" s="2"/>
      <c r="E30" s="2"/>
      <c r="F30" s="2"/>
      <c r="G30" s="2"/>
      <c r="H30" s="2"/>
      <c r="I30" s="2"/>
    </row>
    <row r="31" spans="1:9" x14ac:dyDescent="0.25">
      <c r="C31" s="3" t="s">
        <v>20</v>
      </c>
      <c r="D31" s="4"/>
      <c r="E31" s="4"/>
      <c r="F31" s="6"/>
      <c r="G31" s="6"/>
      <c r="H31" s="6"/>
      <c r="I31" s="6"/>
    </row>
    <row r="32" spans="1:9" x14ac:dyDescent="0.25">
      <c r="C32" s="3" t="s">
        <v>21</v>
      </c>
      <c r="D32" s="4"/>
      <c r="E32" s="4"/>
      <c r="F32" s="6"/>
      <c r="G32" s="6"/>
      <c r="H32" s="6"/>
      <c r="I32" s="6"/>
    </row>
    <row r="33" spans="2:9" x14ac:dyDescent="0.25">
      <c r="C33" s="3" t="s">
        <v>22</v>
      </c>
      <c r="D33" s="4"/>
      <c r="E33" s="4"/>
      <c r="F33" s="6"/>
      <c r="G33" s="6"/>
      <c r="H33" s="6"/>
      <c r="I33" s="6"/>
    </row>
    <row r="34" spans="2:9" x14ac:dyDescent="0.25">
      <c r="C34" s="3" t="s">
        <v>23</v>
      </c>
      <c r="D34" s="4"/>
      <c r="E34" s="4"/>
      <c r="F34" s="6"/>
      <c r="G34" s="6"/>
      <c r="H34" s="6"/>
      <c r="I34" s="6"/>
    </row>
    <row r="35" spans="2:9" x14ac:dyDescent="0.25">
      <c r="B35" s="35" t="s">
        <v>12</v>
      </c>
      <c r="C35" s="36"/>
      <c r="D35" s="19">
        <f>SUM(D31:D34)</f>
        <v>0</v>
      </c>
      <c r="E35" s="19">
        <f t="shared" ref="E35:G35" si="6">SUM(E31:E34)</f>
        <v>0</v>
      </c>
      <c r="F35" s="19">
        <f t="shared" si="6"/>
        <v>0</v>
      </c>
      <c r="G35" s="19">
        <f t="shared" si="6"/>
        <v>0</v>
      </c>
      <c r="H35" s="19">
        <f t="shared" ref="H35" si="7">SUM(H31:H34)</f>
        <v>0</v>
      </c>
      <c r="I35" s="19">
        <f t="shared" ref="I35" si="8">SUM(I31:I34)</f>
        <v>0</v>
      </c>
    </row>
    <row r="36" spans="2:9" x14ac:dyDescent="0.25">
      <c r="D36" s="2"/>
      <c r="E36" s="2"/>
      <c r="F36" s="2"/>
      <c r="G36" s="2"/>
      <c r="H36" s="2"/>
      <c r="I36" s="2"/>
    </row>
    <row r="37" spans="2:9" x14ac:dyDescent="0.25">
      <c r="B37" s="34" t="s">
        <v>24</v>
      </c>
      <c r="C37" s="34"/>
      <c r="D37" s="2"/>
      <c r="E37" s="2"/>
      <c r="F37" s="2"/>
      <c r="G37" s="2"/>
      <c r="H37" s="2"/>
      <c r="I37" s="2"/>
    </row>
    <row r="38" spans="2:9" x14ac:dyDescent="0.25">
      <c r="C38" s="3" t="s">
        <v>25</v>
      </c>
      <c r="D38" s="4"/>
      <c r="E38" s="4"/>
      <c r="F38" s="6"/>
      <c r="G38" s="6"/>
      <c r="H38" s="6"/>
      <c r="I38" s="6"/>
    </row>
    <row r="39" spans="2:9" x14ac:dyDescent="0.25">
      <c r="C39" s="3" t="s">
        <v>28</v>
      </c>
      <c r="D39" s="4"/>
      <c r="E39" s="4"/>
      <c r="F39" s="6"/>
      <c r="G39" s="6"/>
      <c r="H39" s="6"/>
      <c r="I39" s="6"/>
    </row>
    <row r="40" spans="2:9" x14ac:dyDescent="0.25">
      <c r="C40" s="3" t="s">
        <v>29</v>
      </c>
      <c r="D40" s="4"/>
      <c r="E40" s="4"/>
      <c r="F40" s="6"/>
      <c r="G40" s="6"/>
      <c r="H40" s="6"/>
      <c r="I40" s="6"/>
    </row>
    <row r="41" spans="2:9" x14ac:dyDescent="0.25">
      <c r="C41" s="18" t="s">
        <v>107</v>
      </c>
      <c r="D41" s="4"/>
      <c r="E41" s="4"/>
      <c r="F41" s="6"/>
      <c r="G41" s="6"/>
      <c r="H41" s="6"/>
      <c r="I41" s="6"/>
    </row>
    <row r="42" spans="2:9" x14ac:dyDescent="0.25">
      <c r="C42" s="3" t="s">
        <v>26</v>
      </c>
      <c r="D42" s="4"/>
      <c r="E42" s="4"/>
      <c r="F42" s="6"/>
      <c r="G42" s="6"/>
      <c r="H42" s="6"/>
      <c r="I42" s="6"/>
    </row>
    <row r="43" spans="2:9" x14ac:dyDescent="0.25">
      <c r="C43" s="3" t="s">
        <v>27</v>
      </c>
      <c r="D43" s="4"/>
      <c r="E43" s="4"/>
      <c r="F43" s="6"/>
      <c r="G43" s="6"/>
      <c r="H43" s="6"/>
      <c r="I43" s="6"/>
    </row>
    <row r="44" spans="2:9" x14ac:dyDescent="0.25">
      <c r="C44" s="3" t="s">
        <v>30</v>
      </c>
      <c r="D44" s="4"/>
      <c r="E44" s="4"/>
      <c r="F44" s="6"/>
      <c r="G44" s="6"/>
      <c r="H44" s="6"/>
      <c r="I44" s="6"/>
    </row>
    <row r="45" spans="2:9" x14ac:dyDescent="0.25">
      <c r="B45" s="35" t="s">
        <v>12</v>
      </c>
      <c r="C45" s="36"/>
      <c r="D45" s="19">
        <f t="shared" ref="D45:I45" si="9">SUM(D38:D44)</f>
        <v>0</v>
      </c>
      <c r="E45" s="19">
        <f t="shared" si="9"/>
        <v>0</v>
      </c>
      <c r="F45" s="19">
        <f t="shared" si="9"/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</row>
    <row r="46" spans="2:9" x14ac:dyDescent="0.25">
      <c r="D46" s="2"/>
      <c r="E46" s="2"/>
      <c r="F46" s="2"/>
      <c r="G46" s="2"/>
      <c r="H46" s="2"/>
      <c r="I46" s="2"/>
    </row>
    <row r="47" spans="2:9" x14ac:dyDescent="0.25">
      <c r="B47" s="34" t="s">
        <v>31</v>
      </c>
      <c r="C47" s="34"/>
      <c r="D47" s="2"/>
      <c r="E47" s="2"/>
      <c r="F47" s="2"/>
      <c r="G47" s="2"/>
      <c r="H47" s="2"/>
      <c r="I47" s="2"/>
    </row>
    <row r="48" spans="2:9" x14ac:dyDescent="0.25">
      <c r="C48" s="18" t="s">
        <v>25</v>
      </c>
      <c r="D48" s="4"/>
      <c r="E48" s="4"/>
      <c r="F48" s="6"/>
      <c r="G48" s="6"/>
      <c r="H48" s="6"/>
      <c r="I48" s="6"/>
    </row>
    <row r="49" spans="1:9" x14ac:dyDescent="0.25">
      <c r="C49" s="18" t="s">
        <v>28</v>
      </c>
      <c r="D49" s="4"/>
      <c r="E49" s="4"/>
      <c r="F49" s="6"/>
      <c r="G49" s="6"/>
      <c r="H49" s="6"/>
      <c r="I49" s="6"/>
    </row>
    <row r="50" spans="1:9" x14ac:dyDescent="0.25">
      <c r="C50" s="18" t="s">
        <v>29</v>
      </c>
      <c r="D50" s="4"/>
      <c r="E50" s="4"/>
      <c r="F50" s="6"/>
      <c r="G50" s="6"/>
      <c r="H50" s="6"/>
      <c r="I50" s="6"/>
    </row>
    <row r="51" spans="1:9" x14ac:dyDescent="0.25">
      <c r="C51" s="18" t="s">
        <v>107</v>
      </c>
      <c r="D51" s="4"/>
      <c r="E51" s="4"/>
      <c r="F51" s="6"/>
      <c r="G51" s="6"/>
      <c r="H51" s="6"/>
      <c r="I51" s="6"/>
    </row>
    <row r="52" spans="1:9" x14ac:dyDescent="0.25">
      <c r="C52" s="18" t="s">
        <v>26</v>
      </c>
      <c r="D52" s="4"/>
      <c r="E52" s="4"/>
      <c r="F52" s="6"/>
      <c r="G52" s="6"/>
      <c r="H52" s="6"/>
      <c r="I52" s="6"/>
    </row>
    <row r="53" spans="1:9" x14ac:dyDescent="0.25">
      <c r="C53" s="18" t="s">
        <v>27</v>
      </c>
      <c r="D53" s="4"/>
      <c r="E53" s="4"/>
      <c r="F53" s="6"/>
      <c r="G53" s="6"/>
      <c r="H53" s="6"/>
      <c r="I53" s="6"/>
    </row>
    <row r="54" spans="1:9" x14ac:dyDescent="0.25">
      <c r="C54" s="3" t="s">
        <v>32</v>
      </c>
      <c r="D54" s="4"/>
      <c r="E54" s="4"/>
      <c r="F54" s="6"/>
      <c r="G54" s="6"/>
      <c r="H54" s="6"/>
      <c r="I54" s="6"/>
    </row>
    <row r="55" spans="1:9" x14ac:dyDescent="0.25">
      <c r="C55" s="3" t="s">
        <v>33</v>
      </c>
      <c r="D55" s="4"/>
      <c r="E55" s="4"/>
      <c r="F55" s="6"/>
      <c r="G55" s="6"/>
      <c r="H55" s="6"/>
      <c r="I55" s="6"/>
    </row>
    <row r="56" spans="1:9" x14ac:dyDescent="0.25">
      <c r="B56" s="35" t="s">
        <v>12</v>
      </c>
      <c r="C56" s="36"/>
      <c r="D56" s="19">
        <f>SUM(D48:D55)</f>
        <v>0</v>
      </c>
      <c r="E56" s="19">
        <f t="shared" ref="E56:G56" si="10">SUM(E48:E55)</f>
        <v>0</v>
      </c>
      <c r="F56" s="19">
        <f t="shared" si="10"/>
        <v>0</v>
      </c>
      <c r="G56" s="19">
        <f t="shared" si="10"/>
        <v>0</v>
      </c>
      <c r="H56" s="19">
        <f t="shared" ref="H56" si="11">SUM(H48:H55)</f>
        <v>0</v>
      </c>
      <c r="I56" s="19">
        <f t="shared" ref="I56" si="12">SUM(I48:I55)</f>
        <v>0</v>
      </c>
    </row>
    <row r="57" spans="1:9" x14ac:dyDescent="0.25">
      <c r="D57" s="2"/>
      <c r="E57" s="2"/>
      <c r="F57" s="2"/>
      <c r="G57" s="2"/>
      <c r="H57" s="2"/>
      <c r="I57" s="2"/>
    </row>
    <row r="58" spans="1:9" x14ac:dyDescent="0.25">
      <c r="B58" s="35" t="s">
        <v>34</v>
      </c>
      <c r="C58" s="36"/>
      <c r="D58" s="19">
        <f>SUM(D45+D56)</f>
        <v>0</v>
      </c>
      <c r="E58" s="19">
        <f t="shared" ref="E58:G58" si="13">SUM(E45+E56)</f>
        <v>0</v>
      </c>
      <c r="F58" s="19">
        <f t="shared" si="13"/>
        <v>0</v>
      </c>
      <c r="G58" s="19">
        <f t="shared" si="13"/>
        <v>0</v>
      </c>
      <c r="H58" s="19">
        <f t="shared" ref="H58" si="14">SUM(H45+H56)</f>
        <v>0</v>
      </c>
      <c r="I58" s="19">
        <f t="shared" ref="I58" si="15">SUM(I45+I56)</f>
        <v>0</v>
      </c>
    </row>
    <row r="59" spans="1:9" x14ac:dyDescent="0.25">
      <c r="D59" s="2"/>
      <c r="E59" s="2"/>
      <c r="F59" s="2"/>
      <c r="G59" s="2"/>
      <c r="H59" s="2"/>
      <c r="I59" s="2"/>
    </row>
    <row r="60" spans="1:9" x14ac:dyDescent="0.25">
      <c r="A60" s="31" t="s">
        <v>35</v>
      </c>
      <c r="B60" s="32"/>
      <c r="C60" s="32"/>
      <c r="D60" s="29">
        <f t="shared" ref="D60:I60" si="16">SUM(D35+D45+D56)</f>
        <v>0</v>
      </c>
      <c r="E60" s="29">
        <f t="shared" si="16"/>
        <v>0</v>
      </c>
      <c r="F60" s="29">
        <f t="shared" si="16"/>
        <v>0</v>
      </c>
      <c r="G60" s="29">
        <f t="shared" si="16"/>
        <v>0</v>
      </c>
      <c r="H60" s="29">
        <f t="shared" si="16"/>
        <v>0</v>
      </c>
      <c r="I60" s="29">
        <f t="shared" si="16"/>
        <v>0</v>
      </c>
    </row>
    <row r="61" spans="1:9" x14ac:dyDescent="0.25">
      <c r="D61" s="2"/>
      <c r="E61" s="2"/>
      <c r="F61" s="2"/>
      <c r="G61" s="2"/>
      <c r="H61" s="2"/>
      <c r="I61" s="2"/>
    </row>
    <row r="62" spans="1:9" x14ac:dyDescent="0.25">
      <c r="A62" s="33" t="s">
        <v>36</v>
      </c>
      <c r="B62" s="33"/>
      <c r="C62" s="33"/>
      <c r="D62" s="4"/>
      <c r="E62" s="4"/>
      <c r="F62" s="4"/>
      <c r="G62" s="4"/>
      <c r="H62" s="4"/>
      <c r="I62" s="4"/>
    </row>
    <row r="63" spans="1:9" x14ac:dyDescent="0.25">
      <c r="A63" s="33" t="s">
        <v>37</v>
      </c>
      <c r="B63" s="33"/>
      <c r="C63" s="33"/>
      <c r="D63" s="26">
        <f>Vykaz!D125</f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</row>
    <row r="64" spans="1:9" x14ac:dyDescent="0.25">
      <c r="A64" s="33" t="s">
        <v>38</v>
      </c>
      <c r="B64" s="33"/>
      <c r="C64" s="33"/>
      <c r="D64" s="26">
        <f>D62+D63</f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</row>
    <row r="65" spans="1:9" x14ac:dyDescent="0.25">
      <c r="A65" s="33" t="s">
        <v>0</v>
      </c>
      <c r="B65" s="33"/>
      <c r="C65" s="33"/>
      <c r="D65" s="14" t="str">
        <f>IF(D35=D64,"OK","CHYBA")</f>
        <v>OK</v>
      </c>
      <c r="E65" s="14" t="s">
        <v>39</v>
      </c>
      <c r="F65" s="14" t="s">
        <v>39</v>
      </c>
      <c r="G65" s="14" t="s">
        <v>39</v>
      </c>
      <c r="H65" s="14" t="s">
        <v>39</v>
      </c>
      <c r="I65" s="14" t="s">
        <v>39</v>
      </c>
    </row>
  </sheetData>
  <mergeCells count="22">
    <mergeCell ref="A5:B5"/>
    <mergeCell ref="D5:E5"/>
    <mergeCell ref="F5:I5"/>
    <mergeCell ref="A27:C27"/>
    <mergeCell ref="A7:C7"/>
    <mergeCell ref="A9:C9"/>
    <mergeCell ref="B19:C19"/>
    <mergeCell ref="B10:C10"/>
    <mergeCell ref="A65:C65"/>
    <mergeCell ref="B30:C30"/>
    <mergeCell ref="B37:C37"/>
    <mergeCell ref="B47:C47"/>
    <mergeCell ref="B17:C17"/>
    <mergeCell ref="B25:C25"/>
    <mergeCell ref="B35:C35"/>
    <mergeCell ref="B45:C45"/>
    <mergeCell ref="A29:C29"/>
    <mergeCell ref="B56:C56"/>
    <mergeCell ref="B58:C58"/>
    <mergeCell ref="A62:C62"/>
    <mergeCell ref="A63:C63"/>
    <mergeCell ref="A64:C64"/>
  </mergeCells>
  <printOptions horizontalCentered="1"/>
  <pageMargins left="0.51181102362204722" right="0.51181102362204722" top="0.78740157480314965" bottom="0.78740157480314965" header="0.31496062992125984" footer="0.31496062992125984"/>
  <pageSetup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8"/>
  <sheetViews>
    <sheetView zoomScale="90" zoomScaleNormal="90" zoomScalePageLayoutView="70" workbookViewId="0">
      <selection activeCell="L13" sqref="L13"/>
    </sheetView>
  </sheetViews>
  <sheetFormatPr defaultColWidth="8.85546875" defaultRowHeight="15" x14ac:dyDescent="0.25"/>
  <cols>
    <col min="1" max="1" width="9.7109375" customWidth="1"/>
    <col min="2" max="2" width="9.5703125" customWidth="1"/>
    <col min="3" max="3" width="49.7109375" customWidth="1"/>
    <col min="4" max="9" width="11.7109375" customWidth="1"/>
  </cols>
  <sheetData>
    <row r="2" spans="1:17" ht="18.75" x14ac:dyDescent="0.5">
      <c r="Q2" s="1"/>
    </row>
    <row r="5" spans="1:17" x14ac:dyDescent="0.25">
      <c r="A5" s="38" t="s">
        <v>1</v>
      </c>
      <c r="B5" s="38"/>
      <c r="C5" s="7" t="str">
        <f>Rozvaha!C5</f>
        <v>xxxx</v>
      </c>
      <c r="D5" s="39" t="s">
        <v>2</v>
      </c>
      <c r="E5" s="39"/>
      <c r="F5" s="40" t="s">
        <v>3</v>
      </c>
      <c r="G5" s="41"/>
      <c r="H5" s="41"/>
      <c r="I5" s="41"/>
    </row>
    <row r="7" spans="1:17" x14ac:dyDescent="0.25">
      <c r="A7" s="10" t="s">
        <v>4</v>
      </c>
      <c r="B7" s="11"/>
      <c r="C7" s="11"/>
      <c r="D7" s="13">
        <f>Rozvaha!D7</f>
        <v>41090</v>
      </c>
      <c r="E7" s="13">
        <f>Rozvaha!E7</f>
        <v>41274</v>
      </c>
      <c r="F7" s="13">
        <f>Rozvaha!F7</f>
        <v>41547</v>
      </c>
      <c r="G7" s="13">
        <f>Rozvaha!G7</f>
        <v>41639</v>
      </c>
      <c r="H7" s="13">
        <f>Rozvaha!H7</f>
        <v>41728</v>
      </c>
      <c r="I7" s="13">
        <f>Rozvaha!I7</f>
        <v>41820</v>
      </c>
    </row>
    <row r="9" spans="1:17" x14ac:dyDescent="0.25">
      <c r="A9" s="45" t="s">
        <v>40</v>
      </c>
      <c r="B9" s="45"/>
      <c r="C9" s="45"/>
    </row>
    <row r="10" spans="1:17" x14ac:dyDescent="0.25">
      <c r="B10" s="34" t="s">
        <v>41</v>
      </c>
      <c r="C10" s="34"/>
    </row>
    <row r="11" spans="1:17" x14ac:dyDescent="0.25">
      <c r="C11" s="3" t="s">
        <v>42</v>
      </c>
      <c r="D11" s="4"/>
      <c r="E11" s="4"/>
      <c r="F11" s="6"/>
      <c r="G11" s="6"/>
      <c r="H11" s="6"/>
      <c r="I11" s="6"/>
    </row>
    <row r="12" spans="1:17" x14ac:dyDescent="0.25">
      <c r="C12" s="3" t="s">
        <v>43</v>
      </c>
      <c r="D12" s="4"/>
      <c r="E12" s="4"/>
      <c r="F12" s="6"/>
      <c r="G12" s="6"/>
      <c r="H12" s="6"/>
      <c r="I12" s="6"/>
    </row>
    <row r="13" spans="1:17" x14ac:dyDescent="0.25">
      <c r="C13" s="3" t="s">
        <v>108</v>
      </c>
      <c r="D13" s="4"/>
      <c r="E13" s="4"/>
      <c r="F13" s="6"/>
      <c r="G13" s="6"/>
      <c r="H13" s="6"/>
      <c r="I13" s="6"/>
    </row>
    <row r="14" spans="1:17" x14ac:dyDescent="0.25">
      <c r="C14" s="3" t="s">
        <v>44</v>
      </c>
      <c r="D14" s="4"/>
      <c r="E14" s="4"/>
      <c r="F14" s="6"/>
      <c r="G14" s="6"/>
      <c r="H14" s="6"/>
      <c r="I14" s="6"/>
    </row>
    <row r="15" spans="1:17" x14ac:dyDescent="0.25">
      <c r="C15" s="3" t="s">
        <v>45</v>
      </c>
      <c r="D15" s="4"/>
      <c r="E15" s="4"/>
      <c r="F15" s="6"/>
      <c r="G15" s="6"/>
      <c r="H15" s="6"/>
      <c r="I15" s="6"/>
    </row>
    <row r="16" spans="1:17" x14ac:dyDescent="0.25">
      <c r="B16" s="44" t="s">
        <v>12</v>
      </c>
      <c r="C16" s="44"/>
      <c r="D16" s="27">
        <f t="shared" ref="D16:I16" si="0">SUM(D11:D15)</f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</row>
    <row r="17" spans="2:9" x14ac:dyDescent="0.25">
      <c r="D17" s="2"/>
      <c r="E17" s="2"/>
      <c r="F17" s="2"/>
      <c r="G17" s="2"/>
      <c r="H17" s="2"/>
      <c r="I17" s="2"/>
    </row>
    <row r="18" spans="2:9" x14ac:dyDescent="0.25">
      <c r="B18" s="34" t="s">
        <v>46</v>
      </c>
      <c r="C18" s="34"/>
      <c r="D18" s="2"/>
      <c r="E18" s="2"/>
      <c r="F18" s="2"/>
      <c r="G18" s="2"/>
      <c r="H18" s="2"/>
      <c r="I18" s="2"/>
    </row>
    <row r="19" spans="2:9" x14ac:dyDescent="0.25">
      <c r="C19" s="3" t="s">
        <v>111</v>
      </c>
      <c r="D19" s="4"/>
      <c r="E19" s="4"/>
      <c r="F19" s="6"/>
      <c r="G19" s="6"/>
      <c r="H19" s="6"/>
      <c r="I19" s="6"/>
    </row>
    <row r="20" spans="2:9" x14ac:dyDescent="0.25">
      <c r="C20" s="18" t="s">
        <v>47</v>
      </c>
      <c r="D20" s="4"/>
      <c r="E20" s="4"/>
      <c r="F20" s="6"/>
      <c r="G20" s="6"/>
      <c r="H20" s="6"/>
      <c r="I20" s="6"/>
    </row>
    <row r="21" spans="2:9" x14ac:dyDescent="0.25">
      <c r="C21" s="18" t="s">
        <v>109</v>
      </c>
      <c r="D21" s="4"/>
      <c r="E21" s="4"/>
      <c r="F21" s="6"/>
      <c r="G21" s="6"/>
      <c r="H21" s="6"/>
      <c r="I21" s="6"/>
    </row>
    <row r="22" spans="2:9" x14ac:dyDescent="0.25">
      <c r="C22" s="3" t="s">
        <v>110</v>
      </c>
      <c r="D22" s="4"/>
      <c r="E22" s="4"/>
      <c r="F22" s="6"/>
      <c r="G22" s="6"/>
      <c r="H22" s="6"/>
      <c r="I22" s="6"/>
    </row>
    <row r="23" spans="2:9" x14ac:dyDescent="0.25">
      <c r="C23" s="3" t="s">
        <v>45</v>
      </c>
      <c r="D23" s="4"/>
      <c r="E23" s="4"/>
      <c r="F23" s="6"/>
      <c r="G23" s="6"/>
      <c r="H23" s="6"/>
      <c r="I23" s="6"/>
    </row>
    <row r="24" spans="2:9" x14ac:dyDescent="0.25">
      <c r="B24" s="44" t="s">
        <v>12</v>
      </c>
      <c r="C24" s="44"/>
      <c r="D24" s="27">
        <f>SUM(D19:D23)</f>
        <v>0</v>
      </c>
      <c r="E24" s="27">
        <f t="shared" ref="E24:G24" si="1">SUM(E19:E23)</f>
        <v>0</v>
      </c>
      <c r="F24" s="27">
        <f t="shared" si="1"/>
        <v>0</v>
      </c>
      <c r="G24" s="27">
        <f t="shared" si="1"/>
        <v>0</v>
      </c>
      <c r="H24" s="27">
        <f t="shared" ref="H24:I24" si="2">SUM(H19:H23)</f>
        <v>0</v>
      </c>
      <c r="I24" s="27">
        <f t="shared" si="2"/>
        <v>0</v>
      </c>
    </row>
    <row r="25" spans="2:9" x14ac:dyDescent="0.25">
      <c r="D25" s="2"/>
      <c r="E25" s="2"/>
      <c r="F25" s="2"/>
      <c r="G25" s="2"/>
      <c r="H25" s="2"/>
      <c r="I25" s="2"/>
    </row>
    <row r="26" spans="2:9" x14ac:dyDescent="0.25">
      <c r="B26" s="34" t="s">
        <v>48</v>
      </c>
      <c r="C26" s="34"/>
      <c r="D26" s="2"/>
      <c r="E26" s="2"/>
      <c r="F26" s="2"/>
      <c r="G26" s="2"/>
      <c r="H26" s="2"/>
      <c r="I26" s="2"/>
    </row>
    <row r="27" spans="2:9" x14ac:dyDescent="0.25">
      <c r="C27" s="3" t="s">
        <v>42</v>
      </c>
      <c r="D27" s="4"/>
      <c r="E27" s="4"/>
      <c r="F27" s="6"/>
      <c r="G27" s="6"/>
      <c r="H27" s="6"/>
      <c r="I27" s="6"/>
    </row>
    <row r="28" spans="2:9" x14ac:dyDescent="0.25">
      <c r="C28" s="3" t="s">
        <v>43</v>
      </c>
      <c r="D28" s="4"/>
      <c r="E28" s="4"/>
      <c r="F28" s="6"/>
      <c r="G28" s="6"/>
      <c r="H28" s="6"/>
      <c r="I28" s="6"/>
    </row>
    <row r="29" spans="2:9" x14ac:dyDescent="0.25">
      <c r="C29" s="3" t="s">
        <v>45</v>
      </c>
      <c r="D29" s="4"/>
      <c r="E29" s="4"/>
      <c r="F29" s="6"/>
      <c r="G29" s="6"/>
      <c r="H29" s="6"/>
      <c r="I29" s="6"/>
    </row>
    <row r="30" spans="2:9" x14ac:dyDescent="0.25">
      <c r="B30" s="44" t="s">
        <v>12</v>
      </c>
      <c r="C30" s="44"/>
      <c r="D30" s="27">
        <f>SUM(D27:D29)</f>
        <v>0</v>
      </c>
      <c r="E30" s="27">
        <f t="shared" ref="E30:G30" si="3">SUM(E27:E29)</f>
        <v>0</v>
      </c>
      <c r="F30" s="27">
        <f t="shared" si="3"/>
        <v>0</v>
      </c>
      <c r="G30" s="27">
        <f t="shared" si="3"/>
        <v>0</v>
      </c>
      <c r="H30" s="27">
        <f t="shared" ref="H30:I30" si="4">SUM(H27:H29)</f>
        <v>0</v>
      </c>
      <c r="I30" s="27">
        <f t="shared" si="4"/>
        <v>0</v>
      </c>
    </row>
    <row r="31" spans="2:9" x14ac:dyDescent="0.25">
      <c r="D31" s="2"/>
      <c r="E31" s="2"/>
      <c r="F31" s="2"/>
      <c r="G31" s="2"/>
      <c r="H31" s="2"/>
      <c r="I31" s="2"/>
    </row>
    <row r="32" spans="2:9" x14ac:dyDescent="0.25">
      <c r="B32" s="34" t="s">
        <v>49</v>
      </c>
      <c r="C32" s="34"/>
      <c r="D32" s="2"/>
      <c r="E32" s="2"/>
      <c r="F32" s="2"/>
      <c r="G32" s="2"/>
      <c r="H32" s="2"/>
      <c r="I32" s="2"/>
    </row>
    <row r="33" spans="2:9" x14ac:dyDescent="0.25">
      <c r="C33" s="3" t="s">
        <v>42</v>
      </c>
      <c r="D33" s="4"/>
      <c r="E33" s="4"/>
      <c r="F33" s="6"/>
      <c r="G33" s="6"/>
      <c r="H33" s="6"/>
      <c r="I33" s="6"/>
    </row>
    <row r="34" spans="2:9" x14ac:dyDescent="0.25">
      <c r="C34" s="3" t="s">
        <v>50</v>
      </c>
      <c r="D34" s="4"/>
      <c r="E34" s="4"/>
      <c r="F34" s="6"/>
      <c r="G34" s="6"/>
      <c r="H34" s="6"/>
      <c r="I34" s="6"/>
    </row>
    <row r="35" spans="2:9" x14ac:dyDescent="0.25">
      <c r="C35" s="3" t="s">
        <v>112</v>
      </c>
      <c r="D35" s="4"/>
      <c r="E35" s="4"/>
      <c r="F35" s="6"/>
      <c r="G35" s="6"/>
      <c r="H35" s="6"/>
      <c r="I35" s="6"/>
    </row>
    <row r="36" spans="2:9" x14ac:dyDescent="0.25">
      <c r="C36" s="18" t="s">
        <v>54</v>
      </c>
      <c r="D36" s="4"/>
      <c r="E36" s="4"/>
      <c r="F36" s="6"/>
      <c r="G36" s="6"/>
      <c r="H36" s="6"/>
      <c r="I36" s="6"/>
    </row>
    <row r="37" spans="2:9" x14ac:dyDescent="0.25">
      <c r="C37" s="3" t="s">
        <v>113</v>
      </c>
      <c r="D37" s="4"/>
      <c r="E37" s="4"/>
      <c r="F37" s="6"/>
      <c r="G37" s="6"/>
      <c r="H37" s="6"/>
      <c r="I37" s="6"/>
    </row>
    <row r="38" spans="2:9" x14ac:dyDescent="0.25">
      <c r="C38" s="3" t="s">
        <v>45</v>
      </c>
      <c r="D38" s="4"/>
      <c r="E38" s="4"/>
      <c r="F38" s="6"/>
      <c r="G38" s="6"/>
      <c r="H38" s="6"/>
      <c r="I38" s="6"/>
    </row>
    <row r="39" spans="2:9" x14ac:dyDescent="0.25">
      <c r="B39" s="44" t="s">
        <v>12</v>
      </c>
      <c r="C39" s="44"/>
      <c r="D39" s="27">
        <f t="shared" ref="D39:I39" si="5">SUM(D33:D38)</f>
        <v>0</v>
      </c>
      <c r="E39" s="27">
        <f t="shared" si="5"/>
        <v>0</v>
      </c>
      <c r="F39" s="27">
        <f t="shared" si="5"/>
        <v>0</v>
      </c>
      <c r="G39" s="27">
        <f t="shared" si="5"/>
        <v>0</v>
      </c>
      <c r="H39" s="27">
        <f t="shared" si="5"/>
        <v>0</v>
      </c>
      <c r="I39" s="27">
        <f t="shared" si="5"/>
        <v>0</v>
      </c>
    </row>
    <row r="40" spans="2:9" x14ac:dyDescent="0.25">
      <c r="D40" s="2"/>
      <c r="E40" s="2"/>
      <c r="F40" s="2"/>
      <c r="G40" s="2"/>
      <c r="H40" s="2"/>
      <c r="I40" s="2"/>
    </row>
    <row r="41" spans="2:9" x14ac:dyDescent="0.25">
      <c r="B41" s="34" t="s">
        <v>51</v>
      </c>
      <c r="C41" s="34"/>
      <c r="D41" s="2"/>
      <c r="E41" s="2"/>
      <c r="F41" s="2"/>
      <c r="G41" s="2"/>
      <c r="H41" s="2"/>
      <c r="I41" s="2"/>
    </row>
    <row r="42" spans="2:9" x14ac:dyDescent="0.25">
      <c r="C42" s="3" t="s">
        <v>52</v>
      </c>
      <c r="D42" s="4"/>
      <c r="E42" s="4"/>
      <c r="F42" s="6"/>
      <c r="G42" s="6"/>
      <c r="H42" s="6"/>
      <c r="I42" s="6"/>
    </row>
    <row r="43" spans="2:9" x14ac:dyDescent="0.25">
      <c r="C43" s="3" t="s">
        <v>53</v>
      </c>
      <c r="D43" s="4"/>
      <c r="E43" s="4"/>
      <c r="F43" s="6"/>
      <c r="G43" s="6"/>
      <c r="H43" s="6"/>
      <c r="I43" s="6"/>
    </row>
    <row r="44" spans="2:9" x14ac:dyDescent="0.25">
      <c r="C44" s="3" t="s">
        <v>55</v>
      </c>
      <c r="D44" s="4"/>
      <c r="E44" s="4"/>
      <c r="F44" s="6"/>
      <c r="G44" s="6"/>
      <c r="H44" s="6"/>
      <c r="I44" s="6"/>
    </row>
    <row r="45" spans="2:9" x14ac:dyDescent="0.25">
      <c r="C45" s="3" t="s">
        <v>56</v>
      </c>
      <c r="D45" s="4"/>
      <c r="E45" s="4"/>
      <c r="F45" s="6"/>
      <c r="G45" s="6"/>
      <c r="H45" s="6"/>
      <c r="I45" s="6"/>
    </row>
    <row r="46" spans="2:9" x14ac:dyDescent="0.25">
      <c r="C46" s="3" t="s">
        <v>57</v>
      </c>
      <c r="D46" s="4"/>
      <c r="E46" s="4"/>
      <c r="F46" s="6"/>
      <c r="G46" s="6"/>
      <c r="H46" s="6"/>
      <c r="I46" s="6"/>
    </row>
    <row r="47" spans="2:9" x14ac:dyDescent="0.25">
      <c r="C47" s="3" t="s">
        <v>58</v>
      </c>
      <c r="D47" s="4"/>
      <c r="E47" s="4"/>
      <c r="F47" s="6"/>
      <c r="G47" s="6"/>
      <c r="H47" s="6"/>
      <c r="I47" s="6"/>
    </row>
    <row r="48" spans="2:9" x14ac:dyDescent="0.25">
      <c r="C48" s="3" t="s">
        <v>59</v>
      </c>
      <c r="D48" s="4"/>
      <c r="E48" s="4"/>
      <c r="F48" s="6"/>
      <c r="G48" s="6"/>
      <c r="H48" s="6"/>
      <c r="I48" s="6"/>
    </row>
    <row r="49" spans="1:9" x14ac:dyDescent="0.25">
      <c r="C49" s="3" t="s">
        <v>45</v>
      </c>
      <c r="D49" s="4"/>
      <c r="E49" s="4"/>
      <c r="F49" s="6"/>
      <c r="G49" s="6"/>
      <c r="H49" s="6"/>
      <c r="I49" s="6"/>
    </row>
    <row r="50" spans="1:9" x14ac:dyDescent="0.25">
      <c r="B50" s="44" t="s">
        <v>12</v>
      </c>
      <c r="C50" s="44"/>
      <c r="D50" s="27">
        <f t="shared" ref="D50:I50" si="6">SUM(D42:D49)</f>
        <v>0</v>
      </c>
      <c r="E50" s="27">
        <f t="shared" si="6"/>
        <v>0</v>
      </c>
      <c r="F50" s="27">
        <f t="shared" si="6"/>
        <v>0</v>
      </c>
      <c r="G50" s="27">
        <f t="shared" si="6"/>
        <v>0</v>
      </c>
      <c r="H50" s="27">
        <f t="shared" si="6"/>
        <v>0</v>
      </c>
      <c r="I50" s="27">
        <f t="shared" si="6"/>
        <v>0</v>
      </c>
    </row>
    <row r="51" spans="1:9" x14ac:dyDescent="0.25">
      <c r="D51" s="2"/>
      <c r="E51" s="2"/>
      <c r="F51" s="2"/>
      <c r="G51" s="2"/>
      <c r="H51" s="2"/>
      <c r="I51" s="2"/>
    </row>
    <row r="52" spans="1:9" ht="6.95" customHeight="1" x14ac:dyDescent="0.25">
      <c r="D52" s="2"/>
      <c r="E52" s="2"/>
      <c r="F52" s="2"/>
      <c r="G52" s="2"/>
      <c r="H52" s="2"/>
      <c r="I52" s="2"/>
    </row>
    <row r="53" spans="1:9" x14ac:dyDescent="0.25">
      <c r="A53" s="42" t="s">
        <v>60</v>
      </c>
      <c r="B53" s="42"/>
      <c r="C53" s="42"/>
      <c r="D53" s="29">
        <f>D16+D24+D30+D39+D50</f>
        <v>0</v>
      </c>
      <c r="E53" s="29">
        <f t="shared" ref="E53:I53" si="7">E16+E24+E30+E39+E50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</row>
    <row r="54" spans="1:9" x14ac:dyDescent="0.25">
      <c r="D54" s="2"/>
      <c r="E54" s="2"/>
      <c r="F54" s="2"/>
      <c r="G54" s="2"/>
      <c r="H54" s="2"/>
      <c r="I54" s="2"/>
    </row>
    <row r="55" spans="1:9" x14ac:dyDescent="0.25">
      <c r="A55" t="s">
        <v>61</v>
      </c>
      <c r="D55" s="2"/>
      <c r="E55" s="2"/>
      <c r="F55" s="2"/>
      <c r="G55" s="2"/>
      <c r="H55" s="2"/>
      <c r="I55" s="2"/>
    </row>
    <row r="56" spans="1:9" x14ac:dyDescent="0.25">
      <c r="B56" s="34" t="s">
        <v>62</v>
      </c>
      <c r="C56" s="34"/>
      <c r="D56" s="4"/>
      <c r="E56" s="4"/>
      <c r="F56" s="6"/>
      <c r="G56" s="6"/>
      <c r="H56" s="6"/>
      <c r="I56" s="6"/>
    </row>
    <row r="57" spans="1:9" x14ac:dyDescent="0.25">
      <c r="D57" s="2"/>
      <c r="E57" s="2"/>
      <c r="F57" s="2"/>
      <c r="G57" s="2"/>
      <c r="H57" s="2"/>
      <c r="I57" s="2"/>
    </row>
    <row r="58" spans="1:9" x14ac:dyDescent="0.25">
      <c r="B58" s="34" t="s">
        <v>115</v>
      </c>
      <c r="C58" s="34"/>
      <c r="D58" s="2"/>
      <c r="E58" s="2"/>
      <c r="F58" s="2"/>
      <c r="G58" s="2"/>
      <c r="H58" s="2"/>
      <c r="I58" s="2"/>
    </row>
    <row r="59" spans="1:9" x14ac:dyDescent="0.25">
      <c r="C59" s="3" t="s">
        <v>63</v>
      </c>
      <c r="D59" s="4"/>
      <c r="E59" s="4"/>
      <c r="F59" s="6"/>
      <c r="G59" s="6"/>
      <c r="H59" s="6"/>
      <c r="I59" s="6"/>
    </row>
    <row r="60" spans="1:9" x14ac:dyDescent="0.25">
      <c r="C60" s="3" t="s">
        <v>64</v>
      </c>
      <c r="D60" s="4"/>
      <c r="E60" s="4"/>
      <c r="F60" s="6"/>
      <c r="G60" s="6"/>
      <c r="H60" s="6"/>
      <c r="I60" s="6"/>
    </row>
    <row r="61" spans="1:9" x14ac:dyDescent="0.25">
      <c r="C61" s="3" t="s">
        <v>65</v>
      </c>
      <c r="D61" s="4"/>
      <c r="E61" s="4"/>
      <c r="F61" s="6"/>
      <c r="G61" s="6"/>
      <c r="H61" s="6"/>
      <c r="I61" s="6"/>
    </row>
    <row r="62" spans="1:9" x14ac:dyDescent="0.25">
      <c r="C62" s="3" t="s">
        <v>66</v>
      </c>
      <c r="D62" s="4"/>
      <c r="E62" s="4"/>
      <c r="F62" s="6"/>
      <c r="G62" s="6"/>
      <c r="H62" s="6"/>
      <c r="I62" s="6"/>
    </row>
    <row r="63" spans="1:9" x14ac:dyDescent="0.25">
      <c r="B63" s="44" t="s">
        <v>12</v>
      </c>
      <c r="C63" s="44"/>
      <c r="D63" s="27">
        <f>SUM(D59:D62)</f>
        <v>0</v>
      </c>
      <c r="E63" s="27">
        <f t="shared" ref="E63:H63" si="8">SUM(E59:E62)</f>
        <v>0</v>
      </c>
      <c r="F63" s="27">
        <f t="shared" si="8"/>
        <v>0</v>
      </c>
      <c r="G63" s="27">
        <f t="shared" si="8"/>
        <v>0</v>
      </c>
      <c r="H63" s="27">
        <f t="shared" si="8"/>
        <v>0</v>
      </c>
      <c r="I63" s="27">
        <f t="shared" ref="I63" si="9">SUM(I59:I62)</f>
        <v>0</v>
      </c>
    </row>
    <row r="64" spans="1:9" x14ac:dyDescent="0.25">
      <c r="D64" s="2"/>
      <c r="E64" s="2"/>
      <c r="F64" s="2"/>
      <c r="G64" s="2"/>
      <c r="H64" s="2"/>
      <c r="I64" s="2"/>
    </row>
    <row r="65" spans="2:9" x14ac:dyDescent="0.25">
      <c r="B65" s="34" t="s">
        <v>114</v>
      </c>
      <c r="C65" s="34"/>
      <c r="D65" s="2"/>
      <c r="E65" s="2"/>
      <c r="F65" s="2"/>
      <c r="G65" s="2"/>
      <c r="H65" s="2"/>
      <c r="I65" s="2"/>
    </row>
    <row r="66" spans="2:9" x14ac:dyDescent="0.25">
      <c r="C66" s="3" t="s">
        <v>63</v>
      </c>
      <c r="D66" s="4"/>
      <c r="E66" s="4"/>
      <c r="F66" s="6"/>
      <c r="G66" s="6"/>
      <c r="H66" s="6"/>
      <c r="I66" s="6"/>
    </row>
    <row r="67" spans="2:9" x14ac:dyDescent="0.25">
      <c r="C67" s="3" t="s">
        <v>64</v>
      </c>
      <c r="D67" s="4"/>
      <c r="E67" s="4"/>
      <c r="F67" s="6"/>
      <c r="G67" s="6"/>
      <c r="H67" s="6"/>
      <c r="I67" s="6"/>
    </row>
    <row r="68" spans="2:9" x14ac:dyDescent="0.25">
      <c r="C68" s="3" t="s">
        <v>65</v>
      </c>
      <c r="D68" s="4"/>
      <c r="E68" s="4"/>
      <c r="F68" s="6"/>
      <c r="G68" s="6"/>
      <c r="H68" s="6"/>
      <c r="I68" s="6"/>
    </row>
    <row r="69" spans="2:9" x14ac:dyDescent="0.25">
      <c r="C69" s="3" t="s">
        <v>66</v>
      </c>
      <c r="D69" s="4"/>
      <c r="E69" s="4"/>
      <c r="F69" s="6"/>
      <c r="G69" s="6"/>
      <c r="H69" s="6"/>
      <c r="I69" s="6"/>
    </row>
    <row r="70" spans="2:9" x14ac:dyDescent="0.25">
      <c r="B70" s="44" t="s">
        <v>12</v>
      </c>
      <c r="C70" s="44"/>
      <c r="D70" s="27">
        <f>SUM(D66:D69)</f>
        <v>0</v>
      </c>
      <c r="E70" s="27">
        <f t="shared" ref="E70:H70" si="10">SUM(E66:E69)</f>
        <v>0</v>
      </c>
      <c r="F70" s="27">
        <f t="shared" si="10"/>
        <v>0</v>
      </c>
      <c r="G70" s="27">
        <f t="shared" si="10"/>
        <v>0</v>
      </c>
      <c r="H70" s="27">
        <f t="shared" si="10"/>
        <v>0</v>
      </c>
      <c r="I70" s="27">
        <f t="shared" ref="I70" si="11">SUM(I66:I69)</f>
        <v>0</v>
      </c>
    </row>
    <row r="71" spans="2:9" x14ac:dyDescent="0.25">
      <c r="D71" s="2"/>
      <c r="E71" s="2"/>
      <c r="F71" s="2"/>
      <c r="G71" s="2"/>
      <c r="H71" s="2"/>
      <c r="I71" s="2"/>
    </row>
    <row r="72" spans="2:9" x14ac:dyDescent="0.25">
      <c r="B72" s="34" t="s">
        <v>67</v>
      </c>
      <c r="C72" s="34"/>
      <c r="D72" s="2"/>
      <c r="E72" s="2"/>
      <c r="F72" s="2"/>
      <c r="G72" s="2"/>
      <c r="H72" s="2"/>
      <c r="I72" s="2"/>
    </row>
    <row r="73" spans="2:9" x14ac:dyDescent="0.25">
      <c r="C73" s="3" t="s">
        <v>63</v>
      </c>
      <c r="D73" s="4"/>
      <c r="E73" s="4"/>
      <c r="F73" s="6"/>
      <c r="G73" s="6"/>
      <c r="H73" s="6"/>
      <c r="I73" s="6"/>
    </row>
    <row r="74" spans="2:9" x14ac:dyDescent="0.25">
      <c r="C74" s="3" t="s">
        <v>64</v>
      </c>
      <c r="D74" s="4"/>
      <c r="E74" s="4"/>
      <c r="F74" s="6"/>
      <c r="G74" s="6"/>
      <c r="H74" s="6"/>
      <c r="I74" s="6"/>
    </row>
    <row r="75" spans="2:9" x14ac:dyDescent="0.25">
      <c r="C75" s="3" t="s">
        <v>65</v>
      </c>
      <c r="D75" s="4"/>
      <c r="E75" s="4"/>
      <c r="F75" s="6"/>
      <c r="G75" s="6"/>
      <c r="H75" s="6"/>
      <c r="I75" s="6"/>
    </row>
    <row r="76" spans="2:9" x14ac:dyDescent="0.25">
      <c r="C76" s="3" t="s">
        <v>66</v>
      </c>
      <c r="D76" s="4"/>
      <c r="E76" s="4"/>
      <c r="F76" s="6"/>
      <c r="G76" s="6"/>
      <c r="H76" s="6"/>
      <c r="I76" s="6"/>
    </row>
    <row r="77" spans="2:9" x14ac:dyDescent="0.25">
      <c r="B77" s="44" t="s">
        <v>12</v>
      </c>
      <c r="C77" s="44"/>
      <c r="D77" s="27">
        <f>SUM(D73:D76)</f>
        <v>0</v>
      </c>
      <c r="E77" s="27">
        <f t="shared" ref="E77:H77" si="12">SUM(E73:E76)</f>
        <v>0</v>
      </c>
      <c r="F77" s="27">
        <f t="shared" si="12"/>
        <v>0</v>
      </c>
      <c r="G77" s="27">
        <f t="shared" si="12"/>
        <v>0</v>
      </c>
      <c r="H77" s="27">
        <f t="shared" si="12"/>
        <v>0</v>
      </c>
      <c r="I77" s="27">
        <f t="shared" ref="I77" si="13">SUM(I73:I76)</f>
        <v>0</v>
      </c>
    </row>
    <row r="78" spans="2:9" x14ac:dyDescent="0.25">
      <c r="D78" s="2"/>
      <c r="E78" s="2"/>
      <c r="F78" s="2"/>
      <c r="G78" s="2"/>
      <c r="H78" s="2"/>
      <c r="I78" s="2"/>
    </row>
    <row r="79" spans="2:9" x14ac:dyDescent="0.25">
      <c r="B79" s="34" t="s">
        <v>68</v>
      </c>
      <c r="C79" s="34"/>
      <c r="D79" s="2"/>
      <c r="E79" s="2"/>
      <c r="F79" s="2"/>
      <c r="G79" s="2"/>
      <c r="H79" s="2"/>
      <c r="I79" s="2"/>
    </row>
    <row r="80" spans="2:9" x14ac:dyDescent="0.25">
      <c r="C80" s="3" t="s">
        <v>69</v>
      </c>
      <c r="D80" s="4"/>
      <c r="E80" s="4"/>
      <c r="F80" s="6"/>
      <c r="G80" s="6"/>
      <c r="H80" s="6"/>
      <c r="I80" s="6"/>
    </row>
    <row r="81" spans="2:9" x14ac:dyDescent="0.25">
      <c r="C81" s="3" t="s">
        <v>70</v>
      </c>
      <c r="D81" s="4"/>
      <c r="E81" s="4"/>
      <c r="F81" s="6"/>
      <c r="G81" s="6"/>
      <c r="H81" s="6"/>
      <c r="I81" s="6"/>
    </row>
    <row r="82" spans="2:9" x14ac:dyDescent="0.25">
      <c r="C82" s="3" t="s">
        <v>71</v>
      </c>
      <c r="D82" s="4"/>
      <c r="E82" s="4"/>
      <c r="F82" s="6"/>
      <c r="G82" s="6"/>
      <c r="H82" s="6"/>
      <c r="I82" s="6"/>
    </row>
    <row r="83" spans="2:9" x14ac:dyDescent="0.25">
      <c r="B83" s="44" t="s">
        <v>12</v>
      </c>
      <c r="C83" s="44"/>
      <c r="D83" s="27">
        <f>SUM(D80:D82)</f>
        <v>0</v>
      </c>
      <c r="E83" s="27">
        <f t="shared" ref="E83:H83" si="14">SUM(E80:E82)</f>
        <v>0</v>
      </c>
      <c r="F83" s="27">
        <f t="shared" si="14"/>
        <v>0</v>
      </c>
      <c r="G83" s="27">
        <f t="shared" si="14"/>
        <v>0</v>
      </c>
      <c r="H83" s="27">
        <f t="shared" si="14"/>
        <v>0</v>
      </c>
      <c r="I83" s="27">
        <f t="shared" ref="I83" si="15">SUM(I80:I82)</f>
        <v>0</v>
      </c>
    </row>
    <row r="84" spans="2:9" x14ac:dyDescent="0.25">
      <c r="D84" s="2"/>
      <c r="E84" s="2"/>
      <c r="F84" s="2"/>
      <c r="G84" s="2"/>
      <c r="H84" s="2"/>
      <c r="I84" s="2"/>
    </row>
    <row r="85" spans="2:9" x14ac:dyDescent="0.25">
      <c r="B85" s="34" t="s">
        <v>51</v>
      </c>
      <c r="C85" s="34"/>
      <c r="D85" s="2"/>
      <c r="E85" s="2"/>
      <c r="F85" s="2"/>
      <c r="G85" s="2"/>
      <c r="H85" s="2"/>
      <c r="I85" s="2"/>
    </row>
    <row r="86" spans="2:9" x14ac:dyDescent="0.25">
      <c r="C86" s="3" t="s">
        <v>72</v>
      </c>
      <c r="D86" s="4"/>
      <c r="E86" s="4"/>
      <c r="F86" s="6"/>
      <c r="G86" s="6"/>
      <c r="H86" s="6"/>
      <c r="I86" s="6"/>
    </row>
    <row r="87" spans="2:9" x14ac:dyDescent="0.25">
      <c r="C87" s="3" t="s">
        <v>73</v>
      </c>
      <c r="D87" s="4"/>
      <c r="E87" s="4"/>
      <c r="F87" s="6"/>
      <c r="G87" s="6"/>
      <c r="H87" s="6"/>
      <c r="I87" s="6"/>
    </row>
    <row r="88" spans="2:9" x14ac:dyDescent="0.25">
      <c r="C88" s="3" t="s">
        <v>74</v>
      </c>
      <c r="D88" s="4"/>
      <c r="E88" s="4"/>
      <c r="F88" s="6"/>
      <c r="G88" s="6"/>
      <c r="H88" s="6"/>
      <c r="I88" s="6"/>
    </row>
    <row r="89" spans="2:9" x14ac:dyDescent="0.25">
      <c r="C89" s="3" t="s">
        <v>75</v>
      </c>
      <c r="D89" s="4"/>
      <c r="E89" s="4"/>
      <c r="F89" s="6"/>
      <c r="G89" s="6"/>
      <c r="H89" s="6"/>
      <c r="I89" s="6"/>
    </row>
    <row r="90" spans="2:9" x14ac:dyDescent="0.25">
      <c r="C90" s="3" t="s">
        <v>76</v>
      </c>
      <c r="D90" s="4"/>
      <c r="E90" s="4"/>
      <c r="F90" s="6"/>
      <c r="G90" s="6"/>
      <c r="H90" s="6"/>
      <c r="I90" s="6"/>
    </row>
    <row r="91" spans="2:9" x14ac:dyDescent="0.25">
      <c r="C91" s="3" t="s">
        <v>77</v>
      </c>
      <c r="D91" s="4"/>
      <c r="E91" s="4"/>
      <c r="F91" s="6"/>
      <c r="G91" s="6"/>
      <c r="H91" s="6"/>
      <c r="I91" s="6"/>
    </row>
    <row r="92" spans="2:9" x14ac:dyDescent="0.25">
      <c r="C92" s="3" t="s">
        <v>59</v>
      </c>
      <c r="D92" s="4"/>
      <c r="E92" s="4"/>
      <c r="F92" s="6"/>
      <c r="G92" s="6"/>
      <c r="H92" s="6"/>
      <c r="I92" s="6"/>
    </row>
    <row r="93" spans="2:9" x14ac:dyDescent="0.25">
      <c r="C93" s="3" t="s">
        <v>66</v>
      </c>
      <c r="D93" s="4"/>
      <c r="E93" s="4"/>
      <c r="F93" s="6"/>
      <c r="G93" s="6"/>
      <c r="H93" s="6"/>
      <c r="I93" s="6"/>
    </row>
    <row r="94" spans="2:9" x14ac:dyDescent="0.25">
      <c r="B94" s="44" t="s">
        <v>12</v>
      </c>
      <c r="C94" s="44"/>
      <c r="D94" s="27">
        <f t="shared" ref="D94:I94" si="16">SUM(D86:D93)</f>
        <v>0</v>
      </c>
      <c r="E94" s="27">
        <f t="shared" si="16"/>
        <v>0</v>
      </c>
      <c r="F94" s="27">
        <f t="shared" si="16"/>
        <v>0</v>
      </c>
      <c r="G94" s="27">
        <f t="shared" si="16"/>
        <v>0</v>
      </c>
      <c r="H94" s="27">
        <f t="shared" si="16"/>
        <v>0</v>
      </c>
      <c r="I94" s="27">
        <f t="shared" si="16"/>
        <v>0</v>
      </c>
    </row>
    <row r="95" spans="2:9" x14ac:dyDescent="0.25">
      <c r="D95" s="2"/>
      <c r="E95" s="2"/>
      <c r="F95" s="2"/>
      <c r="G95" s="2"/>
      <c r="H95" s="2"/>
      <c r="I95" s="2"/>
    </row>
    <row r="96" spans="2:9" ht="6.95" customHeight="1" x14ac:dyDescent="0.25">
      <c r="D96" s="2"/>
      <c r="E96" s="2"/>
      <c r="F96" s="2"/>
      <c r="G96" s="2"/>
      <c r="H96" s="2"/>
      <c r="I96" s="2"/>
    </row>
    <row r="97" spans="1:9" x14ac:dyDescent="0.25">
      <c r="A97" s="42" t="s">
        <v>78</v>
      </c>
      <c r="B97" s="42"/>
      <c r="C97" s="42"/>
      <c r="D97" s="29">
        <f>D56+D63+D70+D77+D83+D94</f>
        <v>0</v>
      </c>
      <c r="E97" s="29">
        <f t="shared" ref="E97:I97" si="17">E56+E63+E70+E77+E83+E94</f>
        <v>0</v>
      </c>
      <c r="F97" s="29">
        <f t="shared" si="17"/>
        <v>0</v>
      </c>
      <c r="G97" s="29">
        <f t="shared" si="17"/>
        <v>0</v>
      </c>
      <c r="H97" s="29">
        <f t="shared" si="17"/>
        <v>0</v>
      </c>
      <c r="I97" s="29">
        <f t="shared" si="17"/>
        <v>0</v>
      </c>
    </row>
    <row r="98" spans="1:9" x14ac:dyDescent="0.25">
      <c r="D98" s="2"/>
      <c r="E98" s="2"/>
      <c r="F98" s="2"/>
      <c r="G98" s="2"/>
      <c r="H98" s="2"/>
      <c r="I98" s="2"/>
    </row>
    <row r="99" spans="1:9" x14ac:dyDescent="0.25">
      <c r="A99" s="42" t="s">
        <v>79</v>
      </c>
      <c r="B99" s="42"/>
      <c r="C99" s="42"/>
      <c r="D99" s="30">
        <f t="shared" ref="D99:I99" si="18">D53-D97</f>
        <v>0</v>
      </c>
      <c r="E99" s="30">
        <f t="shared" si="18"/>
        <v>0</v>
      </c>
      <c r="F99" s="30">
        <f t="shared" si="18"/>
        <v>0</v>
      </c>
      <c r="G99" s="30">
        <f t="shared" si="18"/>
        <v>0</v>
      </c>
      <c r="H99" s="30">
        <f t="shared" si="18"/>
        <v>0</v>
      </c>
      <c r="I99" s="30">
        <f t="shared" si="18"/>
        <v>0</v>
      </c>
    </row>
    <row r="100" spans="1:9" ht="6.95" customHeight="1" x14ac:dyDescent="0.25">
      <c r="D100" s="2"/>
      <c r="E100" s="2"/>
      <c r="F100" s="2"/>
      <c r="G100" s="2"/>
      <c r="H100" s="2"/>
      <c r="I100" s="2"/>
    </row>
    <row r="101" spans="1:9" x14ac:dyDescent="0.25">
      <c r="B101" s="47" t="s">
        <v>80</v>
      </c>
      <c r="C101" s="47"/>
      <c r="D101" s="2"/>
      <c r="E101" s="2"/>
      <c r="F101" s="2"/>
      <c r="G101" s="2"/>
      <c r="H101" s="2"/>
      <c r="I101" s="2"/>
    </row>
    <row r="102" spans="1:9" x14ac:dyDescent="0.25">
      <c r="C102" s="12" t="s">
        <v>82</v>
      </c>
      <c r="D102" s="4"/>
      <c r="E102" s="4"/>
      <c r="F102" s="6"/>
      <c r="G102" s="6"/>
      <c r="H102" s="6"/>
      <c r="I102" s="6"/>
    </row>
    <row r="103" spans="1:9" x14ac:dyDescent="0.25">
      <c r="C103" s="12" t="s">
        <v>81</v>
      </c>
      <c r="D103" s="4"/>
      <c r="E103" s="4"/>
      <c r="F103" s="6"/>
      <c r="G103" s="6"/>
      <c r="H103" s="6"/>
      <c r="I103" s="6"/>
    </row>
    <row r="104" spans="1:9" x14ac:dyDescent="0.25">
      <c r="B104" s="44" t="s">
        <v>12</v>
      </c>
      <c r="C104" s="44"/>
      <c r="D104" s="27">
        <f>D103-D102</f>
        <v>0</v>
      </c>
      <c r="E104" s="27">
        <f t="shared" ref="E104:I104" si="19">E103-E102</f>
        <v>0</v>
      </c>
      <c r="F104" s="27">
        <f t="shared" si="19"/>
        <v>0</v>
      </c>
      <c r="G104" s="27">
        <f t="shared" si="19"/>
        <v>0</v>
      </c>
      <c r="H104" s="27">
        <f t="shared" si="19"/>
        <v>0</v>
      </c>
      <c r="I104" s="27">
        <f t="shared" si="19"/>
        <v>0</v>
      </c>
    </row>
    <row r="105" spans="1:9" x14ac:dyDescent="0.25">
      <c r="D105" s="2"/>
      <c r="E105" s="2"/>
      <c r="F105" s="2"/>
      <c r="G105" s="2"/>
      <c r="H105" s="2"/>
      <c r="I105" s="2"/>
    </row>
    <row r="106" spans="1:9" x14ac:dyDescent="0.25">
      <c r="B106" s="47" t="s">
        <v>117</v>
      </c>
      <c r="C106" s="47"/>
      <c r="D106" s="2"/>
      <c r="E106" s="2"/>
      <c r="F106" s="2"/>
      <c r="G106" s="2"/>
      <c r="H106" s="2"/>
      <c r="I106" s="2"/>
    </row>
    <row r="107" spans="1:9" x14ac:dyDescent="0.25">
      <c r="C107" s="18" t="s">
        <v>118</v>
      </c>
      <c r="D107" s="4"/>
      <c r="E107" s="4"/>
      <c r="F107" s="6"/>
      <c r="G107" s="6"/>
      <c r="H107" s="6"/>
      <c r="I107" s="6"/>
    </row>
    <row r="108" spans="1:9" x14ac:dyDescent="0.25">
      <c r="C108" s="18" t="s">
        <v>119</v>
      </c>
      <c r="D108" s="4"/>
      <c r="E108" s="4"/>
      <c r="F108" s="6"/>
      <c r="G108" s="6"/>
      <c r="H108" s="6"/>
      <c r="I108" s="6"/>
    </row>
    <row r="109" spans="1:9" x14ac:dyDescent="0.25">
      <c r="B109" s="44" t="s">
        <v>12</v>
      </c>
      <c r="C109" s="44"/>
      <c r="D109" s="27">
        <f>D108-D107</f>
        <v>0</v>
      </c>
      <c r="E109" s="27">
        <f t="shared" ref="E109:I109" si="20">E108-E107</f>
        <v>0</v>
      </c>
      <c r="F109" s="27">
        <f t="shared" si="20"/>
        <v>0</v>
      </c>
      <c r="G109" s="27">
        <f t="shared" si="20"/>
        <v>0</v>
      </c>
      <c r="H109" s="27">
        <f t="shared" si="20"/>
        <v>0</v>
      </c>
      <c r="I109" s="27">
        <f t="shared" si="20"/>
        <v>0</v>
      </c>
    </row>
    <row r="110" spans="1:9" x14ac:dyDescent="0.25">
      <c r="D110" s="2"/>
      <c r="E110" s="2"/>
      <c r="F110" s="2"/>
      <c r="G110" s="2"/>
      <c r="H110" s="2"/>
      <c r="I110" s="2"/>
    </row>
    <row r="111" spans="1:9" x14ac:dyDescent="0.25">
      <c r="B111" s="47" t="s">
        <v>120</v>
      </c>
      <c r="C111" s="47"/>
      <c r="D111" s="2"/>
      <c r="E111" s="2"/>
      <c r="F111" s="2"/>
      <c r="G111" s="2"/>
      <c r="H111" s="2"/>
      <c r="I111" s="2"/>
    </row>
    <row r="112" spans="1:9" x14ac:dyDescent="0.25">
      <c r="C112" s="18" t="s">
        <v>61</v>
      </c>
      <c r="D112" s="4"/>
      <c r="E112" s="4"/>
      <c r="F112" s="6"/>
      <c r="G112" s="6"/>
      <c r="H112" s="6"/>
      <c r="I112" s="6"/>
    </row>
    <row r="113" spans="1:9" x14ac:dyDescent="0.25">
      <c r="C113" s="18" t="s">
        <v>116</v>
      </c>
      <c r="D113" s="4"/>
      <c r="E113" s="4"/>
      <c r="F113" s="6"/>
      <c r="G113" s="6"/>
      <c r="H113" s="6"/>
      <c r="I113" s="6"/>
    </row>
    <row r="114" spans="1:9" x14ac:dyDescent="0.25">
      <c r="B114" s="44" t="s">
        <v>12</v>
      </c>
      <c r="C114" s="44"/>
      <c r="D114" s="27">
        <f>D113-D112</f>
        <v>0</v>
      </c>
      <c r="E114" s="27">
        <f t="shared" ref="E114:I114" si="21">E113-E112</f>
        <v>0</v>
      </c>
      <c r="F114" s="27">
        <f t="shared" si="21"/>
        <v>0</v>
      </c>
      <c r="G114" s="27">
        <f t="shared" si="21"/>
        <v>0</v>
      </c>
      <c r="H114" s="27">
        <f t="shared" si="21"/>
        <v>0</v>
      </c>
      <c r="I114" s="27">
        <f t="shared" si="21"/>
        <v>0</v>
      </c>
    </row>
    <row r="116" spans="1:9" x14ac:dyDescent="0.25">
      <c r="B116" s="47" t="s">
        <v>121</v>
      </c>
      <c r="C116" s="47"/>
      <c r="D116" s="2"/>
      <c r="E116" s="2"/>
      <c r="F116" s="2"/>
      <c r="G116" s="2"/>
      <c r="H116" s="2"/>
      <c r="I116" s="2"/>
    </row>
    <row r="117" spans="1:9" x14ac:dyDescent="0.25">
      <c r="C117" s="18" t="s">
        <v>61</v>
      </c>
      <c r="D117" s="4"/>
      <c r="E117" s="4"/>
      <c r="F117" s="6"/>
      <c r="G117" s="6"/>
      <c r="H117" s="6"/>
      <c r="I117" s="6"/>
    </row>
    <row r="118" spans="1:9" x14ac:dyDescent="0.25">
      <c r="C118" s="18" t="s">
        <v>116</v>
      </c>
      <c r="D118" s="4"/>
      <c r="E118" s="4"/>
      <c r="F118" s="6"/>
      <c r="G118" s="6"/>
      <c r="H118" s="6"/>
      <c r="I118" s="6"/>
    </row>
    <row r="119" spans="1:9" x14ac:dyDescent="0.25">
      <c r="B119" s="44" t="s">
        <v>12</v>
      </c>
      <c r="C119" s="44"/>
      <c r="D119" s="27">
        <f>D118-D117</f>
        <v>0</v>
      </c>
      <c r="E119" s="27">
        <f t="shared" ref="E119:I119" si="22">E118-E117</f>
        <v>0</v>
      </c>
      <c r="F119" s="27">
        <f t="shared" si="22"/>
        <v>0</v>
      </c>
      <c r="G119" s="27">
        <f t="shared" si="22"/>
        <v>0</v>
      </c>
      <c r="H119" s="27">
        <f t="shared" si="22"/>
        <v>0</v>
      </c>
      <c r="I119" s="27">
        <f t="shared" si="22"/>
        <v>0</v>
      </c>
    </row>
    <row r="121" spans="1:9" x14ac:dyDescent="0.25">
      <c r="B121" s="46" t="s">
        <v>122</v>
      </c>
      <c r="C121" s="46"/>
      <c r="D121" s="4"/>
      <c r="E121" s="4"/>
      <c r="F121" s="6"/>
      <c r="G121" s="6"/>
      <c r="H121" s="6"/>
      <c r="I121" s="6"/>
    </row>
    <row r="123" spans="1:9" x14ac:dyDescent="0.25">
      <c r="B123" s="46" t="s">
        <v>123</v>
      </c>
      <c r="C123" s="46"/>
      <c r="D123" s="4"/>
      <c r="E123" s="4"/>
      <c r="F123" s="6"/>
      <c r="G123" s="6"/>
      <c r="H123" s="6"/>
      <c r="I123" s="6"/>
    </row>
    <row r="124" spans="1:9" x14ac:dyDescent="0.25">
      <c r="D124" s="2"/>
      <c r="E124" s="2"/>
      <c r="F124" s="2"/>
      <c r="G124" s="2"/>
      <c r="H124" s="2"/>
      <c r="I124" s="2"/>
    </row>
    <row r="125" spans="1:9" x14ac:dyDescent="0.25">
      <c r="A125" s="42" t="s">
        <v>83</v>
      </c>
      <c r="B125" s="42"/>
      <c r="C125" s="42"/>
      <c r="D125" s="28">
        <f>D99+D104+D109+D114+D119+D121+D123</f>
        <v>0</v>
      </c>
      <c r="E125" s="29">
        <f t="shared" ref="E125:I125" si="23">E99+E104+E109+E114+E119+E121+E123</f>
        <v>0</v>
      </c>
      <c r="F125" s="29">
        <f t="shared" si="23"/>
        <v>0</v>
      </c>
      <c r="G125" s="29">
        <f t="shared" si="23"/>
        <v>0</v>
      </c>
      <c r="H125" s="29">
        <f t="shared" si="23"/>
        <v>0</v>
      </c>
      <c r="I125" s="29">
        <f t="shared" si="23"/>
        <v>0</v>
      </c>
    </row>
    <row r="126" spans="1:9" x14ac:dyDescent="0.25">
      <c r="D126" s="2"/>
      <c r="E126" s="2"/>
      <c r="F126" s="2"/>
      <c r="G126" s="2"/>
      <c r="H126" s="2"/>
      <c r="I126" s="2"/>
    </row>
    <row r="127" spans="1:9" x14ac:dyDescent="0.25">
      <c r="A127" s="38" t="s">
        <v>84</v>
      </c>
      <c r="B127" s="38"/>
      <c r="C127" s="38"/>
      <c r="D127" s="4"/>
      <c r="E127" s="4"/>
      <c r="F127" s="4"/>
      <c r="G127" s="4"/>
      <c r="H127" s="4"/>
      <c r="I127" s="4"/>
    </row>
    <row r="128" spans="1:9" x14ac:dyDescent="0.25">
      <c r="A128" s="38" t="s">
        <v>0</v>
      </c>
      <c r="B128" s="38"/>
      <c r="C128" s="38"/>
      <c r="D128" s="17" t="str">
        <f>IF(D125=D127,"OK","CHYBA")</f>
        <v>OK</v>
      </c>
      <c r="E128" s="17" t="str">
        <f t="shared" ref="E128:H128" si="24">IF(E125=E127,"OK","CHYBA")</f>
        <v>OK</v>
      </c>
      <c r="F128" s="17" t="str">
        <f t="shared" si="24"/>
        <v>OK</v>
      </c>
      <c r="G128" s="17" t="str">
        <f t="shared" si="24"/>
        <v>OK</v>
      </c>
      <c r="H128" s="17" t="str">
        <f t="shared" si="24"/>
        <v>OK</v>
      </c>
      <c r="I128" s="17" t="str">
        <f t="shared" ref="I128" si="25">IF(I125=I127,"OK","CHYBA")</f>
        <v>OK</v>
      </c>
    </row>
  </sheetData>
  <mergeCells count="41">
    <mergeCell ref="F5:I5"/>
    <mergeCell ref="B111:C111"/>
    <mergeCell ref="B114:C114"/>
    <mergeCell ref="B116:C116"/>
    <mergeCell ref="B119:C119"/>
    <mergeCell ref="B106:C106"/>
    <mergeCell ref="B109:C109"/>
    <mergeCell ref="B63:C63"/>
    <mergeCell ref="B70:C70"/>
    <mergeCell ref="B77:C77"/>
    <mergeCell ref="B83:C83"/>
    <mergeCell ref="B94:C94"/>
    <mergeCell ref="B18:C18"/>
    <mergeCell ref="B26:C26"/>
    <mergeCell ref="B32:C32"/>
    <mergeCell ref="B41:C41"/>
    <mergeCell ref="A125:C125"/>
    <mergeCell ref="A127:C127"/>
    <mergeCell ref="A128:C128"/>
    <mergeCell ref="A99:C99"/>
    <mergeCell ref="B121:C121"/>
    <mergeCell ref="B123:C123"/>
    <mergeCell ref="B101:C101"/>
    <mergeCell ref="B104:C104"/>
    <mergeCell ref="D5:E5"/>
    <mergeCell ref="A9:C9"/>
    <mergeCell ref="B10:C10"/>
    <mergeCell ref="B24:C24"/>
    <mergeCell ref="B30:C30"/>
    <mergeCell ref="B79:C79"/>
    <mergeCell ref="A97:C97"/>
    <mergeCell ref="A53:C53"/>
    <mergeCell ref="B16:C16"/>
    <mergeCell ref="A5:B5"/>
    <mergeCell ref="B39:C39"/>
    <mergeCell ref="B50:C50"/>
    <mergeCell ref="B85:C85"/>
    <mergeCell ref="B56:C56"/>
    <mergeCell ref="B58:C58"/>
    <mergeCell ref="B65:C65"/>
    <mergeCell ref="B72:C72"/>
  </mergeCells>
  <printOptions horizontalCentered="1"/>
  <pageMargins left="0.51181102362204722" right="0.51181102362204722" top="0.78740157480314965" bottom="0.78740157480314965" header="0.31496062992125984" footer="0.31496062992125984"/>
  <pageSetup scale="68" fitToHeight="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2"/>
  <sheetViews>
    <sheetView zoomScale="90" zoomScaleNormal="90" zoomScalePageLayoutView="70" workbookViewId="0">
      <selection activeCell="D9" sqref="D9"/>
    </sheetView>
  </sheetViews>
  <sheetFormatPr defaultRowHeight="15" x14ac:dyDescent="0.25"/>
  <cols>
    <col min="1" max="2" width="9.7109375" customWidth="1"/>
    <col min="3" max="3" width="49.7109375" customWidth="1"/>
    <col min="4" max="9" width="11.7109375" customWidth="1"/>
    <col min="10" max="18" width="9.7109375" customWidth="1"/>
  </cols>
  <sheetData>
    <row r="2" spans="1:17" ht="18.75" x14ac:dyDescent="0.5">
      <c r="Q2" s="1"/>
    </row>
    <row r="5" spans="1:17" x14ac:dyDescent="0.25">
      <c r="A5" s="57" t="s">
        <v>1</v>
      </c>
      <c r="B5" s="57"/>
      <c r="C5" s="8" t="str">
        <f>Rozvaha!C5</f>
        <v>xxxx</v>
      </c>
      <c r="D5" s="39" t="s">
        <v>2</v>
      </c>
      <c r="E5" s="39"/>
      <c r="F5" s="40" t="s">
        <v>3</v>
      </c>
      <c r="G5" s="41"/>
      <c r="H5" s="41"/>
      <c r="I5" s="41"/>
    </row>
    <row r="7" spans="1:17" x14ac:dyDescent="0.25">
      <c r="A7" s="43" t="s">
        <v>4</v>
      </c>
      <c r="B7" s="43"/>
      <c r="C7" s="43"/>
      <c r="D7" s="13">
        <f>Rozvaha!D7</f>
        <v>41090</v>
      </c>
      <c r="E7" s="13">
        <f>Rozvaha!E7</f>
        <v>41274</v>
      </c>
      <c r="F7" s="13">
        <f>Rozvaha!F7</f>
        <v>41547</v>
      </c>
      <c r="G7" s="13">
        <f>Rozvaha!G7</f>
        <v>41639</v>
      </c>
      <c r="H7" s="13">
        <f>Rozvaha!H7</f>
        <v>41728</v>
      </c>
      <c r="I7" s="13">
        <f>Rozvaha!I7</f>
        <v>41820</v>
      </c>
    </row>
    <row r="9" spans="1:17" x14ac:dyDescent="0.25">
      <c r="B9" s="55" t="s">
        <v>85</v>
      </c>
      <c r="C9" s="55"/>
      <c r="D9" s="4"/>
      <c r="E9" s="4"/>
      <c r="F9" s="6"/>
      <c r="G9" s="6"/>
      <c r="H9" s="6"/>
      <c r="I9" s="6"/>
    </row>
    <row r="11" spans="1:17" x14ac:dyDescent="0.25">
      <c r="B11" s="48" t="s">
        <v>86</v>
      </c>
      <c r="C11" s="48"/>
      <c r="D11" s="2"/>
      <c r="E11" s="2"/>
      <c r="F11" s="2"/>
      <c r="G11" s="2"/>
      <c r="H11" s="2"/>
      <c r="I11" s="2"/>
    </row>
    <row r="12" spans="1:17" x14ac:dyDescent="0.25">
      <c r="C12" s="12" t="s">
        <v>124</v>
      </c>
      <c r="D12" s="4"/>
      <c r="E12" s="4"/>
      <c r="F12" s="6"/>
      <c r="G12" s="6"/>
      <c r="H12" s="6"/>
      <c r="I12" s="6"/>
    </row>
    <row r="13" spans="1:17" x14ac:dyDescent="0.25">
      <c r="C13" s="12" t="s">
        <v>87</v>
      </c>
      <c r="D13" s="4"/>
      <c r="E13" s="4"/>
      <c r="F13" s="6"/>
      <c r="G13" s="6"/>
      <c r="H13" s="6"/>
      <c r="I13" s="6"/>
    </row>
    <row r="14" spans="1:17" x14ac:dyDescent="0.25">
      <c r="C14" s="12" t="s">
        <v>88</v>
      </c>
      <c r="D14" s="4"/>
      <c r="E14" s="4"/>
      <c r="F14" s="6"/>
      <c r="G14" s="6"/>
      <c r="H14" s="6"/>
      <c r="I14" s="6"/>
    </row>
    <row r="15" spans="1:17" x14ac:dyDescent="0.25">
      <c r="C15" s="12" t="s">
        <v>89</v>
      </c>
      <c r="D15" s="4"/>
      <c r="E15" s="4"/>
      <c r="F15" s="6"/>
      <c r="G15" s="6"/>
      <c r="H15" s="6"/>
      <c r="I15" s="6"/>
    </row>
    <row r="16" spans="1:17" x14ac:dyDescent="0.25">
      <c r="C16" s="12" t="s">
        <v>90</v>
      </c>
      <c r="D16" s="4"/>
      <c r="E16" s="4"/>
      <c r="F16" s="6"/>
      <c r="G16" s="6"/>
      <c r="H16" s="6"/>
      <c r="I16" s="6"/>
    </row>
    <row r="17" spans="2:9" x14ac:dyDescent="0.25">
      <c r="C17" s="12" t="s">
        <v>91</v>
      </c>
      <c r="D17" s="4"/>
      <c r="E17" s="4"/>
      <c r="F17" s="6"/>
      <c r="G17" s="6"/>
      <c r="H17" s="6"/>
      <c r="I17" s="6"/>
    </row>
    <row r="18" spans="2:9" x14ac:dyDescent="0.25">
      <c r="C18" s="15" t="s">
        <v>92</v>
      </c>
      <c r="D18" s="4"/>
      <c r="E18" s="4"/>
      <c r="F18" s="6"/>
      <c r="G18" s="6"/>
      <c r="H18" s="6"/>
      <c r="I18" s="6"/>
    </row>
    <row r="19" spans="2:9" x14ac:dyDescent="0.25">
      <c r="B19" s="44" t="s">
        <v>12</v>
      </c>
      <c r="C19" s="44"/>
      <c r="D19" s="16">
        <f>SUM(D12:D18)</f>
        <v>0</v>
      </c>
      <c r="E19" s="16">
        <f t="shared" ref="E19:I19" si="0">SUM(E12:E18)</f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</row>
    <row r="20" spans="2:9" x14ac:dyDescent="0.25">
      <c r="D20" s="2"/>
      <c r="E20" s="2"/>
      <c r="F20" s="2"/>
      <c r="G20" s="2"/>
      <c r="H20" s="2"/>
      <c r="I20" s="2"/>
    </row>
    <row r="21" spans="2:9" x14ac:dyDescent="0.25">
      <c r="B21" s="48" t="s">
        <v>93</v>
      </c>
      <c r="C21" s="48"/>
      <c r="D21" s="2"/>
      <c r="E21" s="2"/>
      <c r="F21" s="2"/>
      <c r="G21" s="2"/>
      <c r="H21" s="2"/>
      <c r="I21" s="2"/>
    </row>
    <row r="22" spans="2:9" x14ac:dyDescent="0.25">
      <c r="C22" s="18" t="s">
        <v>125</v>
      </c>
      <c r="D22" s="4"/>
      <c r="E22" s="4"/>
      <c r="F22" s="6"/>
      <c r="G22" s="6"/>
      <c r="H22" s="6"/>
      <c r="I22" s="6"/>
    </row>
    <row r="23" spans="2:9" x14ac:dyDescent="0.25">
      <c r="C23" s="15" t="s">
        <v>94</v>
      </c>
      <c r="D23" s="4"/>
      <c r="E23" s="4"/>
      <c r="F23" s="6"/>
      <c r="G23" s="6"/>
      <c r="H23" s="6"/>
      <c r="I23" s="6"/>
    </row>
    <row r="24" spans="2:9" x14ac:dyDescent="0.25">
      <c r="C24" s="15" t="s">
        <v>95</v>
      </c>
      <c r="D24" s="4"/>
      <c r="E24" s="4"/>
      <c r="F24" s="6"/>
      <c r="G24" s="6"/>
      <c r="H24" s="6"/>
      <c r="I24" s="6"/>
    </row>
    <row r="25" spans="2:9" x14ac:dyDescent="0.25">
      <c r="C25" s="12" t="s">
        <v>96</v>
      </c>
      <c r="D25" s="4"/>
      <c r="E25" s="4"/>
      <c r="F25" s="6"/>
      <c r="G25" s="6"/>
      <c r="H25" s="6"/>
      <c r="I25" s="6"/>
    </row>
    <row r="26" spans="2:9" x14ac:dyDescent="0.25">
      <c r="C26" s="12" t="s">
        <v>97</v>
      </c>
      <c r="D26" s="4"/>
      <c r="E26" s="4"/>
      <c r="F26" s="6"/>
      <c r="G26" s="6"/>
      <c r="H26" s="6"/>
      <c r="I26" s="6"/>
    </row>
    <row r="27" spans="2:9" x14ac:dyDescent="0.25">
      <c r="C27" s="12" t="s">
        <v>98</v>
      </c>
      <c r="D27" s="4"/>
      <c r="E27" s="4"/>
      <c r="F27" s="6"/>
      <c r="G27" s="6"/>
      <c r="H27" s="6"/>
      <c r="I27" s="6"/>
    </row>
    <row r="28" spans="2:9" x14ac:dyDescent="0.25">
      <c r="C28" s="12" t="s">
        <v>99</v>
      </c>
      <c r="D28" s="4"/>
      <c r="E28" s="4"/>
      <c r="F28" s="6"/>
      <c r="G28" s="6"/>
      <c r="H28" s="6"/>
      <c r="I28" s="6"/>
    </row>
    <row r="29" spans="2:9" x14ac:dyDescent="0.25">
      <c r="C29" s="12" t="s">
        <v>100</v>
      </c>
      <c r="D29" s="4"/>
      <c r="E29" s="4"/>
      <c r="F29" s="6"/>
      <c r="G29" s="6"/>
      <c r="H29" s="6"/>
      <c r="I29" s="6"/>
    </row>
    <row r="30" spans="2:9" x14ac:dyDescent="0.25">
      <c r="C30" s="12" t="s">
        <v>101</v>
      </c>
      <c r="D30" s="4"/>
      <c r="E30" s="4"/>
      <c r="F30" s="6"/>
      <c r="G30" s="6"/>
      <c r="H30" s="6"/>
      <c r="I30" s="6"/>
    </row>
    <row r="31" spans="2:9" x14ac:dyDescent="0.25">
      <c r="C31" s="12" t="s">
        <v>102</v>
      </c>
      <c r="D31" s="4"/>
      <c r="E31" s="4"/>
      <c r="F31" s="6"/>
      <c r="G31" s="6"/>
      <c r="H31" s="6"/>
      <c r="I31" s="6"/>
    </row>
    <row r="32" spans="2:9" x14ac:dyDescent="0.25">
      <c r="B32" s="44" t="s">
        <v>12</v>
      </c>
      <c r="C32" s="44"/>
      <c r="D32" s="16">
        <f>SUM(D22:D31)</f>
        <v>0</v>
      </c>
      <c r="E32" s="16">
        <f t="shared" ref="E32:I32" si="1">SUM(E22:E31)</f>
        <v>0</v>
      </c>
      <c r="F32" s="16">
        <f t="shared" si="1"/>
        <v>0</v>
      </c>
      <c r="G32" s="16">
        <f t="shared" si="1"/>
        <v>0</v>
      </c>
      <c r="H32" s="16">
        <f t="shared" si="1"/>
        <v>0</v>
      </c>
      <c r="I32" s="16">
        <f t="shared" si="1"/>
        <v>0</v>
      </c>
    </row>
    <row r="34" spans="1:9" x14ac:dyDescent="0.25">
      <c r="B34" s="55" t="s">
        <v>126</v>
      </c>
      <c r="C34" s="55"/>
      <c r="D34" s="4"/>
      <c r="E34" s="4"/>
      <c r="F34" s="6"/>
      <c r="G34" s="6"/>
      <c r="H34" s="6"/>
      <c r="I34" s="6"/>
    </row>
    <row r="35" spans="1:9" x14ac:dyDescent="0.25">
      <c r="B35" s="21"/>
      <c r="C35" s="21"/>
      <c r="D35" s="22"/>
      <c r="E35" s="22"/>
      <c r="F35" s="23"/>
      <c r="G35" s="23"/>
      <c r="H35" s="23"/>
      <c r="I35" s="23"/>
    </row>
    <row r="36" spans="1:9" x14ac:dyDescent="0.25">
      <c r="A36" s="42" t="s">
        <v>103</v>
      </c>
      <c r="B36" s="42"/>
      <c r="C36" s="42"/>
      <c r="D36" s="30">
        <f>D9+D19+D32+D34</f>
        <v>0</v>
      </c>
      <c r="E36" s="30">
        <f t="shared" ref="E36:H36" si="2">E9+E19+E32+E34</f>
        <v>0</v>
      </c>
      <c r="F36" s="30">
        <f t="shared" si="2"/>
        <v>0</v>
      </c>
      <c r="G36" s="30">
        <f t="shared" si="2"/>
        <v>0</v>
      </c>
      <c r="H36" s="30">
        <f t="shared" si="2"/>
        <v>0</v>
      </c>
      <c r="I36" s="30">
        <f t="shared" ref="I36" si="3">I9+I19+I32+I34</f>
        <v>0</v>
      </c>
    </row>
    <row r="38" spans="1:9" x14ac:dyDescent="0.25">
      <c r="B38" s="56" t="s">
        <v>127</v>
      </c>
      <c r="C38" s="56"/>
      <c r="D38" s="4"/>
      <c r="E38" s="4"/>
      <c r="F38" s="6"/>
      <c r="G38" s="6"/>
      <c r="H38" s="6"/>
      <c r="I38" s="6"/>
    </row>
    <row r="39" spans="1:9" x14ac:dyDescent="0.25">
      <c r="B39" s="56" t="s">
        <v>128</v>
      </c>
      <c r="C39" s="56"/>
      <c r="D39" s="25">
        <f>D36</f>
        <v>0</v>
      </c>
      <c r="E39" s="25">
        <f t="shared" ref="E39:H39" si="4">E36</f>
        <v>0</v>
      </c>
      <c r="F39" s="25">
        <f t="shared" si="4"/>
        <v>0</v>
      </c>
      <c r="G39" s="25">
        <f t="shared" si="4"/>
        <v>0</v>
      </c>
      <c r="H39" s="25">
        <f t="shared" si="4"/>
        <v>0</v>
      </c>
      <c r="I39" s="25">
        <f t="shared" ref="I39" si="5">I36</f>
        <v>0</v>
      </c>
    </row>
    <row r="40" spans="1:9" x14ac:dyDescent="0.25">
      <c r="B40" s="56" t="s">
        <v>129</v>
      </c>
      <c r="C40" s="56"/>
      <c r="D40" s="4"/>
      <c r="E40" s="4"/>
      <c r="F40" s="6"/>
      <c r="G40" s="6"/>
      <c r="H40" s="6"/>
      <c r="I40" s="6"/>
    </row>
    <row r="41" spans="1:9" x14ac:dyDescent="0.25">
      <c r="B41" s="56" t="s">
        <v>130</v>
      </c>
      <c r="C41" s="56"/>
      <c r="D41" s="4"/>
      <c r="E41" s="4"/>
      <c r="F41" s="6"/>
      <c r="G41" s="6"/>
      <c r="H41" s="6"/>
      <c r="I41" s="6"/>
    </row>
    <row r="44" spans="1:9" x14ac:dyDescent="0.25">
      <c r="A44" s="43" t="s">
        <v>134</v>
      </c>
      <c r="B44" s="43"/>
      <c r="C44" s="43"/>
      <c r="D44" s="13">
        <f>Rozvaha!D7</f>
        <v>41090</v>
      </c>
      <c r="E44" s="13">
        <f>Rozvaha!E7</f>
        <v>41274</v>
      </c>
      <c r="F44" s="13">
        <f>Rozvaha!F7</f>
        <v>41547</v>
      </c>
      <c r="G44" s="13">
        <f>Rozvaha!G7</f>
        <v>41639</v>
      </c>
      <c r="H44" s="13">
        <f>Rozvaha!H7</f>
        <v>41728</v>
      </c>
      <c r="I44" s="13">
        <f>Rozvaha!I7</f>
        <v>41820</v>
      </c>
    </row>
    <row r="46" spans="1:9" x14ac:dyDescent="0.25">
      <c r="B46" s="48" t="s">
        <v>135</v>
      </c>
      <c r="C46" s="48"/>
      <c r="D46" s="2"/>
      <c r="E46" s="2"/>
      <c r="F46" s="2"/>
      <c r="G46" s="2"/>
      <c r="H46" s="2"/>
      <c r="I46" s="2"/>
    </row>
    <row r="47" spans="1:9" x14ac:dyDescent="0.25">
      <c r="C47" s="20" t="s">
        <v>136</v>
      </c>
      <c r="D47" s="25">
        <f>Vykaz!D16</f>
        <v>0</v>
      </c>
      <c r="E47" s="25">
        <f>Vykaz!E16</f>
        <v>0</v>
      </c>
      <c r="F47" s="25">
        <f>Vykaz!F16</f>
        <v>0</v>
      </c>
      <c r="G47" s="25">
        <f>Vykaz!G16</f>
        <v>0</v>
      </c>
      <c r="H47" s="25">
        <f>Vykaz!H16</f>
        <v>0</v>
      </c>
      <c r="I47" s="25">
        <f>Vykaz!I16</f>
        <v>0</v>
      </c>
    </row>
    <row r="48" spans="1:9" x14ac:dyDescent="0.25">
      <c r="C48" s="20" t="s">
        <v>46</v>
      </c>
      <c r="D48" s="25">
        <f>Vykaz!D24</f>
        <v>0</v>
      </c>
      <c r="E48" s="25">
        <f>Vykaz!E24</f>
        <v>0</v>
      </c>
      <c r="F48" s="25">
        <f>Vykaz!F24</f>
        <v>0</v>
      </c>
      <c r="G48" s="25">
        <f>Vykaz!G24</f>
        <v>0</v>
      </c>
      <c r="H48" s="25">
        <f>Vykaz!H24</f>
        <v>0</v>
      </c>
      <c r="I48" s="25">
        <f>Vykaz!I24</f>
        <v>0</v>
      </c>
    </row>
    <row r="49" spans="2:9" x14ac:dyDescent="0.25">
      <c r="C49" s="20" t="s">
        <v>143</v>
      </c>
      <c r="D49" s="25">
        <f>Vykaz!D30</f>
        <v>0</v>
      </c>
      <c r="E49" s="25">
        <f>Vykaz!E30</f>
        <v>0</v>
      </c>
      <c r="F49" s="25">
        <f>Vykaz!F30</f>
        <v>0</v>
      </c>
      <c r="G49" s="25">
        <f>Vykaz!G30</f>
        <v>0</v>
      </c>
      <c r="H49" s="25">
        <f>Vykaz!H30</f>
        <v>0</v>
      </c>
      <c r="I49" s="25">
        <f>Vykaz!I30</f>
        <v>0</v>
      </c>
    </row>
    <row r="50" spans="2:9" x14ac:dyDescent="0.25">
      <c r="C50" s="20" t="s">
        <v>49</v>
      </c>
      <c r="D50" s="25">
        <f>Vykaz!D39</f>
        <v>0</v>
      </c>
      <c r="E50" s="25">
        <f>Vykaz!E39</f>
        <v>0</v>
      </c>
      <c r="F50" s="25">
        <f>Vykaz!F39</f>
        <v>0</v>
      </c>
      <c r="G50" s="25">
        <f>Vykaz!G39</f>
        <v>0</v>
      </c>
      <c r="H50" s="25">
        <f>Vykaz!H39</f>
        <v>0</v>
      </c>
      <c r="I50" s="25">
        <f>Vykaz!I39</f>
        <v>0</v>
      </c>
    </row>
    <row r="51" spans="2:9" x14ac:dyDescent="0.25">
      <c r="C51" s="20" t="s">
        <v>51</v>
      </c>
      <c r="D51" s="25">
        <f>Vykaz!D50</f>
        <v>0</v>
      </c>
      <c r="E51" s="25">
        <f>Vykaz!E50</f>
        <v>0</v>
      </c>
      <c r="F51" s="25">
        <f>Vykaz!F50</f>
        <v>0</v>
      </c>
      <c r="G51" s="25">
        <f>Vykaz!G50</f>
        <v>0</v>
      </c>
      <c r="H51" s="25">
        <f>Vykaz!H50</f>
        <v>0</v>
      </c>
      <c r="I51" s="25">
        <f>Vykaz!I50</f>
        <v>0</v>
      </c>
    </row>
    <row r="52" spans="2:9" x14ac:dyDescent="0.25">
      <c r="C52" s="20" t="s">
        <v>137</v>
      </c>
      <c r="D52" s="25">
        <f>Vykaz!D103</f>
        <v>0</v>
      </c>
      <c r="E52" s="25">
        <f>Vykaz!E103</f>
        <v>0</v>
      </c>
      <c r="F52" s="25">
        <f>Vykaz!F103</f>
        <v>0</v>
      </c>
      <c r="G52" s="25">
        <f>Vykaz!G103</f>
        <v>0</v>
      </c>
      <c r="H52" s="25">
        <f>Vykaz!H103</f>
        <v>0</v>
      </c>
      <c r="I52" s="25">
        <f>Vykaz!I103</f>
        <v>0</v>
      </c>
    </row>
    <row r="53" spans="2:9" x14ac:dyDescent="0.25">
      <c r="C53" s="20" t="s">
        <v>138</v>
      </c>
      <c r="D53" s="25">
        <f>Vykaz!D108</f>
        <v>0</v>
      </c>
      <c r="E53" s="25">
        <f>Vykaz!E108</f>
        <v>0</v>
      </c>
      <c r="F53" s="25">
        <f>Vykaz!F108</f>
        <v>0</v>
      </c>
      <c r="G53" s="25">
        <f>Vykaz!G108</f>
        <v>0</v>
      </c>
      <c r="H53" s="25">
        <f>Vykaz!H108</f>
        <v>0</v>
      </c>
      <c r="I53" s="25">
        <f>Vykaz!I108</f>
        <v>0</v>
      </c>
    </row>
    <row r="54" spans="2:9" x14ac:dyDescent="0.25">
      <c r="C54" s="15" t="s">
        <v>139</v>
      </c>
      <c r="D54" s="25">
        <f>Vykaz!D113</f>
        <v>0</v>
      </c>
      <c r="E54" s="25">
        <f>Vykaz!E113</f>
        <v>0</v>
      </c>
      <c r="F54" s="25">
        <f>Vykaz!F113</f>
        <v>0</v>
      </c>
      <c r="G54" s="25">
        <f>Vykaz!G113</f>
        <v>0</v>
      </c>
      <c r="H54" s="25">
        <f>Vykaz!H113</f>
        <v>0</v>
      </c>
      <c r="I54" s="25">
        <f>Vykaz!I113</f>
        <v>0</v>
      </c>
    </row>
    <row r="55" spans="2:9" x14ac:dyDescent="0.25">
      <c r="B55" s="44" t="s">
        <v>12</v>
      </c>
      <c r="C55" s="44"/>
      <c r="D55" s="16">
        <f>SUM(D47:D54)</f>
        <v>0</v>
      </c>
      <c r="E55" s="16">
        <f t="shared" ref="E55:I55" si="6">SUM(E47:E54)</f>
        <v>0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</row>
    <row r="57" spans="2:9" x14ac:dyDescent="0.25">
      <c r="B57" s="48" t="s">
        <v>140</v>
      </c>
      <c r="C57" s="48"/>
      <c r="D57" s="2"/>
      <c r="E57" s="2"/>
      <c r="F57" s="2"/>
      <c r="G57" s="2"/>
      <c r="H57" s="2"/>
      <c r="I57" s="2"/>
    </row>
    <row r="58" spans="2:9" x14ac:dyDescent="0.25">
      <c r="C58" s="20" t="s">
        <v>148</v>
      </c>
      <c r="D58" s="25">
        <f>Vykaz!D63</f>
        <v>0</v>
      </c>
      <c r="E58" s="25">
        <f>Vykaz!E63</f>
        <v>0</v>
      </c>
      <c r="F58" s="25">
        <f>Vykaz!F63</f>
        <v>0</v>
      </c>
      <c r="G58" s="25">
        <f>Vykaz!G63</f>
        <v>0</v>
      </c>
      <c r="H58" s="25">
        <f>Vykaz!H63</f>
        <v>0</v>
      </c>
      <c r="I58" s="25">
        <f>Vykaz!I63</f>
        <v>0</v>
      </c>
    </row>
    <row r="59" spans="2:9" x14ac:dyDescent="0.25">
      <c r="C59" s="20" t="s">
        <v>144</v>
      </c>
      <c r="D59" s="25">
        <f>Vykaz!D70</f>
        <v>0</v>
      </c>
      <c r="E59" s="25">
        <f>Vykaz!E70</f>
        <v>0</v>
      </c>
      <c r="F59" s="25">
        <f>Vykaz!F70</f>
        <v>0</v>
      </c>
      <c r="G59" s="25">
        <f>Vykaz!G70</f>
        <v>0</v>
      </c>
      <c r="H59" s="25">
        <f>Vykaz!H70</f>
        <v>0</v>
      </c>
      <c r="I59" s="25">
        <f>Vykaz!I70</f>
        <v>0</v>
      </c>
    </row>
    <row r="60" spans="2:9" x14ac:dyDescent="0.25">
      <c r="C60" s="20" t="s">
        <v>145</v>
      </c>
      <c r="D60" s="25">
        <f>Vykaz!D77</f>
        <v>0</v>
      </c>
      <c r="E60" s="25">
        <f>Vykaz!E77</f>
        <v>0</v>
      </c>
      <c r="F60" s="25">
        <f>Vykaz!F77</f>
        <v>0</v>
      </c>
      <c r="G60" s="25">
        <f>Vykaz!G77</f>
        <v>0</v>
      </c>
      <c r="H60" s="25">
        <f>Vykaz!H77</f>
        <v>0</v>
      </c>
      <c r="I60" s="25">
        <f>Vykaz!I77</f>
        <v>0</v>
      </c>
    </row>
    <row r="61" spans="2:9" x14ac:dyDescent="0.25">
      <c r="C61" s="24" t="s">
        <v>146</v>
      </c>
      <c r="D61" s="25">
        <f>Vykaz!D83</f>
        <v>0</v>
      </c>
      <c r="E61" s="25">
        <f>Vykaz!E83</f>
        <v>0</v>
      </c>
      <c r="F61" s="25">
        <f>Vykaz!F83</f>
        <v>0</v>
      </c>
      <c r="G61" s="25">
        <f>Vykaz!G83</f>
        <v>0</v>
      </c>
      <c r="H61" s="25">
        <f>Vykaz!H83</f>
        <v>0</v>
      </c>
      <c r="I61" s="25">
        <f>Vykaz!I83</f>
        <v>0</v>
      </c>
    </row>
    <row r="62" spans="2:9" x14ac:dyDescent="0.25">
      <c r="C62" s="24" t="s">
        <v>51</v>
      </c>
      <c r="D62" s="25">
        <f>Vykaz!D94</f>
        <v>0</v>
      </c>
      <c r="E62" s="25">
        <f>Vykaz!E94</f>
        <v>0</v>
      </c>
      <c r="F62" s="25">
        <f>Vykaz!F94</f>
        <v>0</v>
      </c>
      <c r="G62" s="25">
        <f>Vykaz!G94</f>
        <v>0</v>
      </c>
      <c r="H62" s="25">
        <f>Vykaz!H94</f>
        <v>0</v>
      </c>
      <c r="I62" s="25">
        <f>Vykaz!I94</f>
        <v>0</v>
      </c>
    </row>
    <row r="63" spans="2:9" x14ac:dyDescent="0.25">
      <c r="C63" s="20" t="s">
        <v>141</v>
      </c>
      <c r="D63" s="25">
        <f>Vykaz!D102</f>
        <v>0</v>
      </c>
      <c r="E63" s="25">
        <f>Vykaz!E102</f>
        <v>0</v>
      </c>
      <c r="F63" s="25">
        <f>Vykaz!F102</f>
        <v>0</v>
      </c>
      <c r="G63" s="25">
        <f>Vykaz!G102</f>
        <v>0</v>
      </c>
      <c r="H63" s="25">
        <f>Vykaz!H102</f>
        <v>0</v>
      </c>
      <c r="I63" s="25">
        <f>Vykaz!I102</f>
        <v>0</v>
      </c>
    </row>
    <row r="64" spans="2:9" x14ac:dyDescent="0.25">
      <c r="C64" s="20" t="s">
        <v>142</v>
      </c>
      <c r="D64" s="25">
        <f>Vykaz!D112</f>
        <v>0</v>
      </c>
      <c r="E64" s="25">
        <f>Vykaz!E112</f>
        <v>0</v>
      </c>
      <c r="F64" s="25">
        <f>Vykaz!F112</f>
        <v>0</v>
      </c>
      <c r="G64" s="25">
        <f>Vykaz!G112</f>
        <v>0</v>
      </c>
      <c r="H64" s="25">
        <f>Vykaz!H112</f>
        <v>0</v>
      </c>
      <c r="I64" s="25">
        <f>Vykaz!I112</f>
        <v>0</v>
      </c>
    </row>
    <row r="65" spans="1:9" x14ac:dyDescent="0.25">
      <c r="C65" s="20" t="s">
        <v>123</v>
      </c>
      <c r="D65" s="25">
        <f>Vykaz!D123</f>
        <v>0</v>
      </c>
      <c r="E65" s="25">
        <f>Vykaz!E123</f>
        <v>0</v>
      </c>
      <c r="F65" s="25">
        <f>Vykaz!F123</f>
        <v>0</v>
      </c>
      <c r="G65" s="25">
        <f>Vykaz!G123</f>
        <v>0</v>
      </c>
      <c r="H65" s="25">
        <f>Vykaz!H123</f>
        <v>0</v>
      </c>
      <c r="I65" s="25">
        <f>Vykaz!I123</f>
        <v>0</v>
      </c>
    </row>
    <row r="66" spans="1:9" x14ac:dyDescent="0.25">
      <c r="B66" s="44" t="s">
        <v>12</v>
      </c>
      <c r="C66" s="44"/>
      <c r="D66" s="16">
        <f>SUM(D58:D65)</f>
        <v>0</v>
      </c>
      <c r="E66" s="16">
        <f t="shared" ref="E66:I66" si="7">SUM(E58:E65)</f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</row>
    <row r="68" spans="1:9" x14ac:dyDescent="0.25">
      <c r="A68" s="42" t="s">
        <v>147</v>
      </c>
      <c r="B68" s="42"/>
      <c r="C68" s="42"/>
      <c r="D68" s="30">
        <f>D55-D66</f>
        <v>0</v>
      </c>
      <c r="E68" s="30">
        <f t="shared" ref="E68:I68" si="8">E55-E66</f>
        <v>0</v>
      </c>
      <c r="F68" s="30">
        <f t="shared" si="8"/>
        <v>0</v>
      </c>
      <c r="G68" s="30">
        <f t="shared" si="8"/>
        <v>0</v>
      </c>
      <c r="H68" s="30">
        <f t="shared" si="8"/>
        <v>0</v>
      </c>
      <c r="I68" s="30">
        <f t="shared" si="8"/>
        <v>0</v>
      </c>
    </row>
    <row r="71" spans="1:9" ht="23.25" customHeight="1" x14ac:dyDescent="0.3">
      <c r="A71" s="49" t="s">
        <v>132</v>
      </c>
      <c r="B71" s="50"/>
      <c r="C71" s="51"/>
      <c r="D71" s="52"/>
      <c r="E71" s="53"/>
      <c r="F71" s="53"/>
      <c r="G71" s="53"/>
      <c r="H71" s="53"/>
      <c r="I71" s="54"/>
    </row>
    <row r="72" spans="1:9" ht="23.25" customHeight="1" x14ac:dyDescent="0.3">
      <c r="A72" s="49" t="s">
        <v>133</v>
      </c>
      <c r="B72" s="50"/>
      <c r="C72" s="51"/>
      <c r="D72" s="52"/>
      <c r="E72" s="53"/>
      <c r="F72" s="53"/>
      <c r="G72" s="53"/>
      <c r="H72" s="53"/>
      <c r="I72" s="54"/>
    </row>
  </sheetData>
  <mergeCells count="25">
    <mergeCell ref="D71:I71"/>
    <mergeCell ref="D72:I72"/>
    <mergeCell ref="F5:I5"/>
    <mergeCell ref="A71:C71"/>
    <mergeCell ref="B9:C9"/>
    <mergeCell ref="B38:C38"/>
    <mergeCell ref="B39:C39"/>
    <mergeCell ref="B40:C40"/>
    <mergeCell ref="B41:C41"/>
    <mergeCell ref="A7:C7"/>
    <mergeCell ref="B34:C34"/>
    <mergeCell ref="B19:C19"/>
    <mergeCell ref="B32:C32"/>
    <mergeCell ref="A5:B5"/>
    <mergeCell ref="D5:E5"/>
    <mergeCell ref="B21:C21"/>
    <mergeCell ref="B11:C11"/>
    <mergeCell ref="A36:C36"/>
    <mergeCell ref="A44:C44"/>
    <mergeCell ref="A72:C72"/>
    <mergeCell ref="B46:C46"/>
    <mergeCell ref="B55:C55"/>
    <mergeCell ref="B57:C57"/>
    <mergeCell ref="B66:C66"/>
    <mergeCell ref="A68:C68"/>
  </mergeCells>
  <printOptions horizontalCentered="1"/>
  <pageMargins left="0.70866141732283472" right="0.70866141732283472" top="0.78740157480314965" bottom="0.78740157480314965" header="0.31496062992125984" footer="0.31496062992125984"/>
  <pageSetup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Rozvaha</vt:lpstr>
      <vt:lpstr>Vykaz</vt:lpstr>
      <vt:lpstr>Cash flow</vt:lpstr>
      <vt:lpstr>'Cash flow'!Oblast_tisku</vt:lpstr>
      <vt:lpstr>Vykaz!Oblast_tisku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RYZNAR</dc:creator>
  <cp:lastModifiedBy>Stanislav RYZNAR</cp:lastModifiedBy>
  <cp:lastPrinted>2013-01-21T11:54:06Z</cp:lastPrinted>
  <dcterms:created xsi:type="dcterms:W3CDTF">2012-05-24T19:31:38Z</dcterms:created>
  <dcterms:modified xsi:type="dcterms:W3CDTF">2013-01-21T13:00:23Z</dcterms:modified>
</cp:coreProperties>
</file>